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5" yWindow="390" windowWidth="9435" windowHeight="4740" tabRatio="657" firstSheet="2" activeTab="2"/>
  </bookViews>
  <sheets>
    <sheet name="AAAAA" sheetId="26" state="veryHidden" r:id="rId1"/>
    <sheet name="Sheet1" sheetId="30" state="hidden" r:id="rId2"/>
    <sheet name="Rates and Taxes" sheetId="38" r:id="rId3"/>
    <sheet name="Sanitation" sheetId="40" r:id="rId4"/>
    <sheet name="Refuse" sheetId="39" r:id="rId5"/>
    <sheet name="Water charges" sheetId="37" r:id="rId6"/>
    <sheet name="Electricity" sheetId="36" r:id="rId7"/>
    <sheet name="Others" sheetId="23" r:id="rId8"/>
  </sheets>
  <definedNames>
    <definedName name="_Key2" hidden="1">#REF!</definedName>
    <definedName name="_Order1" hidden="1">0</definedName>
    <definedName name="_Order2" hidden="1">0</definedName>
    <definedName name="_Sort" hidden="1">#REF!</definedName>
    <definedName name="_xlnm.Print_Area" localSheetId="7">Others!$B$3:$L$168</definedName>
    <definedName name="_xlnm.Print_Area" localSheetId="5">'Water charges'!$A$1:$R$55</definedName>
  </definedNames>
  <calcPr calcId="145621"/>
</workbook>
</file>

<file path=xl/calcChain.xml><?xml version="1.0" encoding="utf-8"?>
<calcChain xmlns="http://schemas.openxmlformats.org/spreadsheetml/2006/main">
  <c r="I8" i="36" l="1"/>
  <c r="I10" i="36"/>
  <c r="I12" i="36"/>
  <c r="I15" i="36"/>
  <c r="I17" i="36"/>
  <c r="I19" i="36"/>
  <c r="I21" i="36"/>
  <c r="I24" i="36"/>
  <c r="I32" i="36"/>
  <c r="I33" i="36"/>
  <c r="I34" i="36"/>
  <c r="I40" i="36"/>
  <c r="I41" i="36"/>
  <c r="I42" i="36"/>
  <c r="I43" i="36"/>
  <c r="I48" i="36"/>
  <c r="I50" i="36"/>
  <c r="I54" i="36"/>
  <c r="I56" i="36"/>
  <c r="I58" i="36"/>
  <c r="I51" i="37" l="1"/>
  <c r="I43" i="37"/>
  <c r="I42" i="37"/>
  <c r="I41" i="37"/>
  <c r="I40" i="37"/>
  <c r="I39" i="37"/>
  <c r="I32" i="37"/>
  <c r="I31" i="37"/>
  <c r="I30" i="37"/>
  <c r="I29" i="37"/>
  <c r="I20" i="37"/>
  <c r="I16" i="37"/>
  <c r="I13" i="37"/>
  <c r="I11" i="37"/>
  <c r="I9" i="37"/>
  <c r="J33" i="39" l="1"/>
  <c r="J30" i="39"/>
  <c r="J29" i="39"/>
  <c r="J28" i="39"/>
  <c r="J27" i="39"/>
  <c r="J26" i="39"/>
  <c r="J25" i="39"/>
  <c r="J24" i="39"/>
  <c r="J23" i="39"/>
  <c r="J22" i="39"/>
  <c r="J21" i="39"/>
  <c r="J20" i="39"/>
  <c r="J19" i="39"/>
  <c r="J16" i="39"/>
  <c r="J14" i="39"/>
  <c r="H36" i="40"/>
  <c r="H33" i="40"/>
  <c r="H30" i="40"/>
  <c r="H26" i="40"/>
  <c r="H23" i="40"/>
  <c r="H20" i="40"/>
  <c r="H17" i="40"/>
  <c r="H14" i="40"/>
  <c r="H10" i="40"/>
  <c r="H8" i="40"/>
</calcChain>
</file>

<file path=xl/sharedStrings.xml><?xml version="1.0" encoding="utf-8"?>
<sst xmlns="http://schemas.openxmlformats.org/spreadsheetml/2006/main" count="384" uniqueCount="313">
  <si>
    <t>REFUNDABLE IF THERE ARE NO DAMAGES TO THE STADIUM.</t>
  </si>
  <si>
    <t xml:space="preserve">An amount of R100-00 per carcass and/or per household but R1000-00 per month for Butcheries slaughtering </t>
  </si>
  <si>
    <t>regularly using facility.</t>
  </si>
  <si>
    <t>EXECUTIVE &amp; COUNCIL</t>
  </si>
  <si>
    <t>5.</t>
  </si>
  <si>
    <t>6.</t>
  </si>
  <si>
    <t>7.</t>
  </si>
  <si>
    <t>Graders</t>
  </si>
  <si>
    <t>ABATTOIR CHARGES</t>
  </si>
  <si>
    <t xml:space="preserve">in metres, material, equipment, labour cost and administration fee for </t>
  </si>
  <si>
    <t>such connection</t>
  </si>
  <si>
    <t xml:space="preserve">     For all properties that were rated in 2008/2009 financial year, phasing rebate is 25% </t>
  </si>
  <si>
    <t xml:space="preserve">    7.5% rebate, if there is no refuse removal by the municipality. </t>
  </si>
  <si>
    <t xml:space="preserve">All rebates mentioned above are applicable to all agricultural property except 10% on land available for education and </t>
  </si>
  <si>
    <t>recreation purposes.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</si>
  <si>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</si>
  <si>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</si>
  <si>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 xml:space="preserve">     determined during the budget process which amount should not be less than R15 000 or R30 000,</t>
  </si>
  <si>
    <t>1.75m³ mass holder per business per month</t>
  </si>
  <si>
    <t>Shared 1.75 m³ mass holders, per business per month.</t>
  </si>
  <si>
    <t>4m³ mass holder per business per month</t>
  </si>
  <si>
    <t>Shared 4m³ mass holders, per business per month.</t>
  </si>
  <si>
    <t>4.6m³ mass holder per business per month</t>
  </si>
  <si>
    <t>Shared 4.6m³ mass holders, per business per month.</t>
  </si>
  <si>
    <t xml:space="preserve">          transferred to the new owner.</t>
  </si>
  <si>
    <t xml:space="preserve">   r.   Full exemption for five years for privately owned farm properties meant for residential development until the stand is full </t>
  </si>
  <si>
    <t>LICENSING TARIFFS</t>
  </si>
  <si>
    <t>Posters</t>
  </si>
  <si>
    <t>Election posters</t>
  </si>
  <si>
    <t>A once only R200 per candidate/applicant per election, as well as an amount</t>
  </si>
  <si>
    <t xml:space="preserve">of R300 per applicant candidate per election which is not refundable.  Total </t>
  </si>
  <si>
    <t>amount of R500 -00</t>
  </si>
  <si>
    <t>Pamphlets</t>
  </si>
  <si>
    <t>Amount of R200-00 per applicant which is not refundable</t>
  </si>
  <si>
    <t>Advertisement - Properties</t>
  </si>
  <si>
    <t>Amount of R450-00 per calendar year or any part thereof</t>
  </si>
  <si>
    <t>Banners</t>
  </si>
  <si>
    <t xml:space="preserve">     organisation that is, in the opinion of the Municipality, similar or any rateable property let by the Municipality to any</t>
  </si>
  <si>
    <t>11.  The rates applicable to communal land will be a fixed rate that will be determined through a resolution by the municipality</t>
  </si>
  <si>
    <t>and traditional authorities.</t>
  </si>
  <si>
    <t xml:space="preserve">     number of holders on all stands per month(removal 1 per week).</t>
  </si>
  <si>
    <t xml:space="preserve">     Ga-Kgapane.</t>
  </si>
  <si>
    <t xml:space="preserve">3.   </t>
  </si>
  <si>
    <t>Ga-Kgapane Town Businesses</t>
  </si>
  <si>
    <t>Senwamokgope dwellings and businesses</t>
  </si>
  <si>
    <t>7 - 10 Kl, per kilolitre</t>
  </si>
  <si>
    <t>Ga-Kgapane/Senwamokgope</t>
  </si>
  <si>
    <t>8.</t>
  </si>
  <si>
    <t>PROPOSED</t>
  </si>
  <si>
    <t>PREVIOUS</t>
  </si>
  <si>
    <t>PERCENT</t>
  </si>
  <si>
    <t>Fines for the late returning of books and other items borrowed.</t>
  </si>
  <si>
    <t>30c per book or item per week or part thereof.</t>
  </si>
  <si>
    <t>Membership fees per member per year.</t>
  </si>
  <si>
    <t>Membership fees per household per year.</t>
  </si>
  <si>
    <t>Building plan fees.</t>
  </si>
  <si>
    <t>Equipment rental. (Driver and fuel included)</t>
  </si>
  <si>
    <t>Tipper. Per hour or part thereof.</t>
  </si>
  <si>
    <t>Tractor and trailer. Per hour or part thereof.</t>
  </si>
  <si>
    <t>ROTABA.</t>
  </si>
  <si>
    <t>Rental of Rotaba homes per month or part thereof.</t>
  </si>
  <si>
    <t>Cleaning of stands per stand.</t>
  </si>
  <si>
    <t>Sewerage services. (Waterborne sewerage)</t>
  </si>
  <si>
    <t>Per sewerage connection per month.</t>
  </si>
  <si>
    <t>Removal of waste water and sewerage.</t>
  </si>
  <si>
    <t>Per kilolitre water consumed the previous month</t>
  </si>
  <si>
    <t>from. (Labour included)</t>
  </si>
  <si>
    <t>All stands, per month. (Removal 1 x per week):</t>
  </si>
  <si>
    <t>Dwellings, per month. (Removal 1 x per week):</t>
  </si>
  <si>
    <t>Businesses 1, per month. (Removal 1 x per week):</t>
  </si>
  <si>
    <t>Businesses 2, per month. (Removal 2 x per week):</t>
  </si>
  <si>
    <t>Businesses 3, per month. (Removal more than 2 x per week)</t>
  </si>
  <si>
    <t>Mass holders: 6 cub. m, per removal.</t>
  </si>
  <si>
    <t>Sewerage blockages.</t>
  </si>
  <si>
    <t>Photo copies</t>
  </si>
  <si>
    <t>Per A4 copy, paper excluded.</t>
  </si>
  <si>
    <t>Per A3 copy, paper excluded.</t>
  </si>
  <si>
    <t>Per A4 copy, paper included.</t>
  </si>
  <si>
    <t>Per A3 copy, paper included.</t>
  </si>
  <si>
    <t>Furnishing of information per part or part thereof.</t>
  </si>
  <si>
    <t>Voters roll per roll.</t>
  </si>
  <si>
    <t>New connections and changes: Cost + 10% with a minimum fee of</t>
  </si>
  <si>
    <t>Reconnection of supply cut off for non-payment.</t>
  </si>
  <si>
    <t>Availability fee per stand not making use</t>
  </si>
  <si>
    <t>Unnecessary call out of plumber.</t>
  </si>
  <si>
    <t>Kilolitre consumption</t>
  </si>
  <si>
    <t>Household connections</t>
  </si>
  <si>
    <t>11 - 50 Kl, per kilolitre</t>
  </si>
  <si>
    <t>Above 50 kilolitre, per kilolitre</t>
  </si>
  <si>
    <t>Business and industrial connections</t>
  </si>
  <si>
    <t>LIBRARY</t>
  </si>
  <si>
    <t>Categories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</si>
  <si>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</si>
  <si>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</si>
  <si>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</si>
  <si>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</si>
  <si>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</si>
  <si>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</si>
  <si>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Tarriff</t>
  </si>
  <si>
    <t>Rebates</t>
  </si>
  <si>
    <t xml:space="preserve">1. Indigent Households are fully exempt from the payment of rates &amp; taxes in terms of Indigent Policy of the Municipality. 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</si>
  <si>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</si>
  <si>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</si>
  <si>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</si>
  <si>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</si>
  <si>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</si>
  <si>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</si>
  <si>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</si>
  <si>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</si>
  <si>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</si>
  <si>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</si>
  <si>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</si>
  <si>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</si>
  <si>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</si>
  <si>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>5. Rebate Applicable to private owned towns</t>
  </si>
  <si>
    <t xml:space="preserve">     Private owned towns with municipal services       - 30% rebate</t>
  </si>
  <si>
    <t>Rates per square meter</t>
  </si>
  <si>
    <t>Accomodation</t>
  </si>
  <si>
    <t>Market value to be determined at the time of occupation</t>
  </si>
  <si>
    <t xml:space="preserve">     Private owned towns with own services               - 50% rebate</t>
  </si>
  <si>
    <t>6. Rebate applicable to Communal land</t>
  </si>
  <si>
    <t xml:space="preserve">    As defined in the MPRA</t>
  </si>
  <si>
    <t>7. Exemptions</t>
  </si>
  <si>
    <t xml:space="preserve">   The municipality grants an exemption from the payment of rates in respect of the following:</t>
  </si>
  <si>
    <t xml:space="preserve">    b. Any hospital, clinic or institution that is operated no with the intention to make profit. </t>
  </si>
  <si>
    <t xml:space="preserve">      National Welfare Act, 1978 (Act 100 of 1978)</t>
  </si>
  <si>
    <t xml:space="preserve">    a. Any rateable property registered in the name of a welfare organisation registered in terms of the </t>
  </si>
  <si>
    <t xml:space="preserve">     specified public benefit activities. </t>
  </si>
  <si>
    <t xml:space="preserve">    c. Any rateable property registered in the name of a public benefit organisation that carries out </t>
  </si>
  <si>
    <t>Lower divisions league games (including Vodacom league)</t>
  </si>
  <si>
    <t>Modjadjiskloof</t>
  </si>
  <si>
    <t>ANNEXURE C</t>
  </si>
  <si>
    <t>NEW</t>
  </si>
  <si>
    <t>COMMUNITY &amp; SOCIAL SERVICES/CEMETERIES &amp; CREMATORIUMS</t>
  </si>
  <si>
    <t>WASTE MANAGEMENT/REFUSE</t>
  </si>
  <si>
    <t>WASTE WATER MANAGEMENT/SEWERAGE</t>
  </si>
  <si>
    <t>Modjadjiskloof and Ga-Kgapane/Senwamokgope</t>
  </si>
  <si>
    <t>ELECTRICAL TARIFFS</t>
  </si>
  <si>
    <t>Modjadjiskloof cemeteries</t>
  </si>
  <si>
    <t>2.  Sewerage connection</t>
  </si>
  <si>
    <t>Outside Modjadjiskloof town per kilometer to and</t>
  </si>
  <si>
    <t>Modjadjiskloof town</t>
  </si>
  <si>
    <t>Sewer connection for Modjadjiskloof businesses determined by the distance</t>
  </si>
  <si>
    <t xml:space="preserve">     This will be paid by all dwellings and businesses in Modjadjiskloof and</t>
  </si>
  <si>
    <t xml:space="preserve">1.  A  compulsory basic fee of R25 per household/business according to the </t>
  </si>
  <si>
    <t>of the supply from the network (Basic).</t>
  </si>
  <si>
    <t>10% will also be charged on all tickets sold</t>
  </si>
  <si>
    <t>ANNEXURE A</t>
  </si>
  <si>
    <t>ANNEXURE D</t>
  </si>
  <si>
    <t>Office Space Rental</t>
  </si>
  <si>
    <t>Consumption</t>
  </si>
  <si>
    <t>with a minimum of :</t>
  </si>
  <si>
    <t>Burial fees</t>
  </si>
  <si>
    <t>Residential</t>
  </si>
  <si>
    <t xml:space="preserve">Businesses </t>
  </si>
  <si>
    <t>(Recoverable from the owner of the property)</t>
  </si>
  <si>
    <t>Minimum fees per tank per month or part thereof</t>
  </si>
  <si>
    <t>Septic tanks per suction or part thereof</t>
  </si>
  <si>
    <t>Cleaning of blockages per hour or part thereof</t>
  </si>
  <si>
    <t>Ga-Kgapane town</t>
  </si>
  <si>
    <t>Ga-Kgapane town:</t>
  </si>
  <si>
    <t xml:space="preserve">0-6 Kl </t>
  </si>
  <si>
    <t>0-6 kl, per kilolitre</t>
  </si>
  <si>
    <t xml:space="preserve">Consumer notification of intension to disconnect.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</si>
  <si>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</si>
  <si>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</si>
  <si>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</si>
  <si>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</si>
  <si>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e. Any museum, art gallery, library or botanical garden including ancillary business activity that is registered in the 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</si>
  <si>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</si>
  <si>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</si>
  <si>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</si>
  <si>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</si>
  <si>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</si>
  <si>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</si>
  <si>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</si>
  <si>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</si>
  <si>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</si>
  <si>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</si>
  <si>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</si>
  <si>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</si>
  <si>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</si>
  <si>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</si>
  <si>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</si>
  <si>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</si>
  <si>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  Phasing in Rebates do not apply on vacant sites.</t>
  </si>
  <si>
    <t xml:space="preserve">     Pensioners with income more than the threshold as per indigent policy qualifies for 40% discount.</t>
  </si>
  <si>
    <t xml:space="preserve">10. Farmers will arrange with municipality in terms of the payment of assessment rates. 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</si>
  <si>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</si>
  <si>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</si>
  <si>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>(Telephonically)</t>
  </si>
  <si>
    <t>Availability fee per stand whether connected or not to the supply</t>
  </si>
  <si>
    <t>from the network per month or part thereof</t>
  </si>
  <si>
    <t>Ga-Kgapane</t>
  </si>
  <si>
    <t>Household connections per kilolitre</t>
  </si>
  <si>
    <t>Removal of garden or bulk refuse per load or part thereof</t>
  </si>
  <si>
    <t xml:space="preserve">1. </t>
  </si>
  <si>
    <t xml:space="preserve">2. </t>
  </si>
  <si>
    <t xml:space="preserve">3. </t>
  </si>
  <si>
    <t>WATER DISTRIBUTION</t>
  </si>
  <si>
    <t>ELECTRICITY DISTRIBUTION</t>
  </si>
  <si>
    <t>1.</t>
  </si>
  <si>
    <t>2.</t>
  </si>
  <si>
    <t>3.</t>
  </si>
  <si>
    <t>4.</t>
  </si>
  <si>
    <t>COMMUNITY HALLS</t>
  </si>
  <si>
    <t xml:space="preserve">STADIUMS </t>
  </si>
  <si>
    <t>Stadium bookings for profesional games (eg PSL and First Division)</t>
  </si>
  <si>
    <t>Stadium bookings for festivals</t>
  </si>
  <si>
    <t>Tournaments per day</t>
  </si>
  <si>
    <t>School associations games per event</t>
  </si>
  <si>
    <t xml:space="preserve">Religious/cultural and NGO </t>
  </si>
  <si>
    <t xml:space="preserve">ALL THE ABOVE-MENTIONED CHARGES MUST BE ACCOMPANIED BY SECURITY FEE OF R500-00 THAT IS </t>
  </si>
  <si>
    <t>3. The phasing in rebates in terms of the implementation of the total market value of residential property is as follows:</t>
  </si>
  <si>
    <t xml:space="preserve">4. The rebate in the rates applicable to agricultural land is calculated as follows: </t>
  </si>
  <si>
    <t xml:space="preserve">   a. The extent of municipal services provided to agricultural properties.</t>
  </si>
  <si>
    <t>Contraventions/ Violation Tariffs</t>
  </si>
  <si>
    <t>Starting Building before Approval of plan</t>
  </si>
  <si>
    <t>Encroachment of Building Line</t>
  </si>
  <si>
    <t>Extending Houses without notifying Municipality</t>
  </si>
  <si>
    <t>Building &amp; Completion without notice to Municipality</t>
  </si>
  <si>
    <t>Commencing Building after 12 months has passed</t>
  </si>
  <si>
    <t>Zoning Contravention</t>
  </si>
  <si>
    <t>Land Use Application</t>
  </si>
  <si>
    <t>Application for relaxation of back or side building line</t>
  </si>
  <si>
    <t>Application for Front building line</t>
  </si>
  <si>
    <t>Application for consent</t>
  </si>
  <si>
    <t>Application for Rezoning</t>
  </si>
  <si>
    <t>Application for Subdivision</t>
  </si>
  <si>
    <t>Application for Consolidation</t>
  </si>
  <si>
    <t>Zoning Certificates</t>
  </si>
  <si>
    <t xml:space="preserve">Tractor and "Slurry Puppy" &amp; grass cutting.Per hour or part thereof </t>
  </si>
  <si>
    <t>ANNEXURE F</t>
  </si>
  <si>
    <t>ANNEXURE E</t>
  </si>
  <si>
    <t>DOMESTIC Pre-paid INDIGENT</t>
  </si>
  <si>
    <t>c/kwa</t>
  </si>
  <si>
    <t>BLOCK 1 (  0 -    50 kwh)</t>
  </si>
  <si>
    <t>BLOCK 2 ( 51 -  350 kwh)</t>
  </si>
  <si>
    <t>BLOCK 3 (351 - 600 kwh)</t>
  </si>
  <si>
    <t>BLOCK 4 (     &gt; 600 kwh)</t>
  </si>
  <si>
    <t>Weighted averaged</t>
  </si>
  <si>
    <t>1 a.</t>
  </si>
  <si>
    <t>1 b.</t>
  </si>
  <si>
    <t>DOMESTIC Pre-paid &amp; Convential</t>
  </si>
  <si>
    <t>COMMERCIAL</t>
  </si>
  <si>
    <t>Energy charge</t>
  </si>
  <si>
    <t>Monthly Basic charge</t>
  </si>
  <si>
    <t>R</t>
  </si>
  <si>
    <t>INDUSTRIAL</t>
  </si>
  <si>
    <t>Demand Charge</t>
  </si>
  <si>
    <t>R/kVA</t>
  </si>
  <si>
    <t>New connections: Domestic Cost + 10% with a minimum fee of</t>
  </si>
  <si>
    <t>New connections: Business Cost + 10% with a minimum fee of</t>
  </si>
  <si>
    <t>Deposit Business: 2 times monthly use with a minimum of</t>
  </si>
  <si>
    <t>Deposit Domestic: 2 times monthly use with a minimum of</t>
  </si>
  <si>
    <t>ALL TARIFF ARE VAT EXCLUSIVE</t>
  </si>
  <si>
    <t>ALL TARIFFS ARE VAT EXCLUSIVE</t>
  </si>
  <si>
    <t>Borehole  per kilolitre</t>
  </si>
  <si>
    <t xml:space="preserve"> per kilolitre</t>
  </si>
  <si>
    <t>The amount of R3.00 per square meter area</t>
  </si>
  <si>
    <t>n/a</t>
  </si>
  <si>
    <t>An amount of R15.00 per advertisement of which R5-00 is refundable</t>
  </si>
  <si>
    <t>An amount of R225-00 of which R125-00 is refundable</t>
  </si>
  <si>
    <t>Deposit Domestic Flats: 2 times monthly use with a minimum of</t>
  </si>
  <si>
    <t>Monthly Basic Charge</t>
  </si>
  <si>
    <t xml:space="preserve">     For all Agricultural properties that were rated in 2012/2013 financial year, phasing rebate is 25%</t>
  </si>
  <si>
    <t>Clearence Certificate for property</t>
  </si>
  <si>
    <t>Hiring of a community hall and council chamber for weddings and festivals per day or part thereof</t>
  </si>
  <si>
    <t>Hiring of a community halls and council chamber  per day or part thereof</t>
  </si>
  <si>
    <t>TLB. Per hour or part thereof.</t>
  </si>
  <si>
    <t>Pedestrian roller</t>
  </si>
  <si>
    <t>Suction tanker and driver per hour outside Duiwelskloof including travelling time</t>
  </si>
  <si>
    <t>7</t>
  </si>
  <si>
    <t>Water tanker per litre</t>
  </si>
  <si>
    <t>Water tanker travelling per KM</t>
  </si>
  <si>
    <t>Crane hire per hour</t>
  </si>
  <si>
    <t>Crane truck per KM</t>
  </si>
  <si>
    <t>Lowbed truck per KM</t>
  </si>
  <si>
    <t>ANNEXURE B</t>
  </si>
  <si>
    <t>240 Ltr Trolley bin per month</t>
  </si>
  <si>
    <t>SALE OF TENDERS</t>
  </si>
  <si>
    <t>1. Tenders</t>
  </si>
  <si>
    <t>Thresholds:</t>
  </si>
  <si>
    <t>From R200 000 to R350 000</t>
  </si>
  <si>
    <t>From R 2 000 000 to R 4 999 999</t>
  </si>
  <si>
    <t>From R5 000 000 to R9 999 999</t>
  </si>
  <si>
    <t>From R10 000 000 upwards</t>
  </si>
  <si>
    <t>From R500 001 to R1 999 999</t>
  </si>
  <si>
    <t>From R350 001 to R500 000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</si>
  <si>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</si>
  <si>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</si>
  <si>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</si>
  <si>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</si>
  <si>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</si>
  <si>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NB: ALL TARIFFS ARE VAT INCLUSIVE</t>
  </si>
  <si>
    <t>DETERMINATION OF CHARGES:  RATES AND TAXES 2015/2016 FINANCIAL YEAR</t>
  </si>
  <si>
    <t xml:space="preserve">12. Interest shall be chargeable on all amounts in arrears at 18% on outstanding debt. </t>
  </si>
  <si>
    <t xml:space="preserve">8. Amount due for rates shall be payable on the 01 August 2015. </t>
  </si>
  <si>
    <t xml:space="preserve">9. The rates shall be payable in 12 monthly instalments from 01 July 2015 before or on the 7th of each month. </t>
  </si>
  <si>
    <t>DETERMINATION OF WASTE WATER MANAGEMENT TARIFFS:  2015/2016 FINANCIAL YEAR</t>
  </si>
  <si>
    <t>DETERMINATION OF WASTE MANAGEMENT TARIFFS:  2015/2016 FINANCIAL YEAR</t>
  </si>
  <si>
    <t>DETERMINATION OF WATER TARIFFS:  2015/2016 FINANCIAL YEAR</t>
  </si>
  <si>
    <t>DETERMINATION OF ELECTRICITY TARIFFS:  2015/2016 FINANCIAL YEAR</t>
  </si>
  <si>
    <t>DETERMINATION OF TARIFFS FOR THE 2015/2016 FINANCIAL YEAR</t>
  </si>
  <si>
    <t>Database</t>
  </si>
  <si>
    <t>1. Registration</t>
  </si>
  <si>
    <t>Residents from outside the Kgapane/Senwamokgope/Mokgoba</t>
  </si>
  <si>
    <t>Residents of Ga-Kgapane/Senwamokgope/Mokgoba</t>
  </si>
  <si>
    <t>Ga-Kgapane/Senwamokgope/Mokgoba cemetries</t>
  </si>
  <si>
    <t xml:space="preserve">     2015/2016 Financial Year - 25% phasing rebate</t>
  </si>
  <si>
    <t xml:space="preserve">     2016/2017 Financial Year - 50% phasing rebate</t>
  </si>
  <si>
    <t xml:space="preserve">     2017/2018 Financial Year - 75% phasing rebate</t>
  </si>
  <si>
    <t xml:space="preserve">     2018/2019 Financial year - full rates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</si>
</sst>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0_)"/>
    <numFmt numFmtId="165" formatCode="&quot;R&quot;\ #,##0.00_);\(&quot;R&quot;\ #,##0.00\)"/>
    <numFmt numFmtId="166" formatCode="0.0000"/>
    <numFmt numFmtId="167" formatCode="0.0%"/>
    <numFmt numFmtId="168" formatCode="&quot;R&quot;\ #,##0.0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theme="1"/>
      <name val="Arial Black"/>
      <family val="2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165" fontId="1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/>
  </cellStyleXfs>
  <cellXfs count="182">
    <xf numFmtId="164" fontId="0" fillId="0" borderId="0" xfId="0"/>
    <xf numFmtId="165" fontId="8" fillId="0" borderId="0" xfId="1" applyFont="1" applyAlignment="1" applyProtection="1">
      <alignment horizontal="centerContinuous"/>
    </xf>
    <xf numFmtId="165" fontId="1" fillId="0" borderId="0" xfId="1" applyAlignment="1" applyProtection="1">
      <alignment horizontal="centerContinuous"/>
    </xf>
    <xf numFmtId="165" fontId="1" fillId="0" borderId="0" xfId="1"/>
    <xf numFmtId="165" fontId="1" fillId="0" borderId="0" xfId="1" applyProtection="1"/>
    <xf numFmtId="165" fontId="1" fillId="0" borderId="0" xfId="1" applyAlignment="1" applyProtection="1">
      <alignment horizontal="left"/>
    </xf>
    <xf numFmtId="10" fontId="1" fillId="0" borderId="0" xfId="1" applyNumberFormat="1" applyProtection="1"/>
    <xf numFmtId="10" fontId="1" fillId="0" borderId="0" xfId="1" applyNumberFormat="1" applyAlignment="1" applyProtection="1">
      <alignment horizontal="left"/>
    </xf>
    <xf numFmtId="165" fontId="3" fillId="0" borderId="0" xfId="1" applyFont="1" applyAlignment="1" applyProtection="1">
      <alignment horizontal="left"/>
    </xf>
    <xf numFmtId="165" fontId="6" fillId="0" borderId="0" xfId="1" applyFont="1" applyAlignment="1" applyProtection="1">
      <alignment horizontal="left"/>
    </xf>
    <xf numFmtId="165" fontId="1" fillId="0" borderId="0" xfId="1" applyFont="1" applyAlignment="1" applyProtection="1">
      <alignment horizontal="left"/>
    </xf>
    <xf numFmtId="165" fontId="5" fillId="0" borderId="0" xfId="1" applyFont="1" applyBorder="1" applyAlignment="1" applyProtection="1">
      <alignment horizontal="left"/>
    </xf>
    <xf numFmtId="165" fontId="5" fillId="0" borderId="0" xfId="1" quotePrefix="1" applyFont="1" applyAlignment="1" applyProtection="1">
      <alignment horizontal="left"/>
    </xf>
    <xf numFmtId="164" fontId="0" fillId="0" borderId="0" xfId="0" applyBorder="1"/>
    <xf numFmtId="164" fontId="3" fillId="0" borderId="0" xfId="0" applyFont="1"/>
    <xf numFmtId="10" fontId="4" fillId="0" borderId="0" xfId="1" applyNumberFormat="1" applyFont="1" applyAlignment="1" applyProtection="1">
      <alignment horizontal="centerContinuous"/>
    </xf>
    <xf numFmtId="165" fontId="3" fillId="0" borderId="1" xfId="1" applyFont="1" applyBorder="1" applyAlignment="1" applyProtection="1">
      <alignment horizontal="left"/>
    </xf>
    <xf numFmtId="165" fontId="3" fillId="0" borderId="2" xfId="1" applyFont="1" applyBorder="1" applyAlignment="1" applyProtection="1">
      <alignment horizontal="left"/>
    </xf>
    <xf numFmtId="165" fontId="3" fillId="0" borderId="3" xfId="1" applyFont="1" applyBorder="1" applyAlignment="1" applyProtection="1">
      <alignment horizontal="left"/>
    </xf>
    <xf numFmtId="0" fontId="3" fillId="0" borderId="0" xfId="1" applyNumberFormat="1" applyFont="1" applyAlignment="1" applyProtection="1">
      <alignment horizontal="left"/>
    </xf>
    <xf numFmtId="0" fontId="6" fillId="0" borderId="0" xfId="1" applyNumberFormat="1" applyFont="1" applyAlignment="1" applyProtection="1">
      <alignment horizontal="left"/>
    </xf>
    <xf numFmtId="1" fontId="6" fillId="0" borderId="0" xfId="1" applyNumberFormat="1" applyFont="1" applyAlignment="1" applyProtection="1">
      <alignment horizontal="left"/>
    </xf>
    <xf numFmtId="165" fontId="5" fillId="0" borderId="0" xfId="1" applyFont="1" applyAlignment="1" applyProtection="1">
      <alignment horizontal="left"/>
    </xf>
    <xf numFmtId="165" fontId="5" fillId="0" borderId="4" xfId="1" applyFont="1" applyBorder="1" applyAlignment="1" applyProtection="1">
      <alignment horizontal="left"/>
    </xf>
    <xf numFmtId="165" fontId="5" fillId="0" borderId="5" xfId="1" applyFont="1" applyBorder="1" applyAlignment="1" applyProtection="1">
      <alignment horizontal="left"/>
    </xf>
    <xf numFmtId="165" fontId="3" fillId="0" borderId="0" xfId="1" applyFont="1" applyBorder="1" applyAlignment="1" applyProtection="1">
      <alignment horizontal="left"/>
    </xf>
    <xf numFmtId="10" fontId="5" fillId="0" borderId="6" xfId="1" applyNumberFormat="1" applyFont="1" applyBorder="1" applyAlignment="1" applyProtection="1">
      <alignment horizontal="left"/>
    </xf>
    <xf numFmtId="10" fontId="5" fillId="0" borderId="0" xfId="1" applyNumberFormat="1" applyFont="1" applyAlignment="1" applyProtection="1">
      <alignment horizontal="left"/>
    </xf>
    <xf numFmtId="10" fontId="5" fillId="0" borderId="7" xfId="1" applyNumberFormat="1" applyFont="1" applyBorder="1" applyAlignment="1" applyProtection="1">
      <alignment horizontal="left"/>
    </xf>
    <xf numFmtId="165" fontId="5" fillId="0" borderId="8" xfId="1" applyFont="1" applyBorder="1" applyAlignment="1" applyProtection="1">
      <alignment horizontal="left"/>
    </xf>
    <xf numFmtId="165" fontId="5" fillId="0" borderId="9" xfId="1" applyFont="1" applyBorder="1" applyAlignment="1" applyProtection="1">
      <alignment horizontal="left"/>
    </xf>
    <xf numFmtId="10" fontId="5" fillId="0" borderId="10" xfId="1" applyNumberFormat="1" applyFont="1" applyBorder="1" applyAlignment="1" applyProtection="1">
      <alignment horizontal="left"/>
    </xf>
    <xf numFmtId="165" fontId="5" fillId="0" borderId="5" xfId="1" applyFont="1" applyBorder="1"/>
    <xf numFmtId="165" fontId="5" fillId="0" borderId="0" xfId="1" applyFont="1" applyBorder="1"/>
    <xf numFmtId="165" fontId="5" fillId="0" borderId="12" xfId="1" applyFont="1" applyBorder="1" applyAlignment="1" applyProtection="1">
      <alignment horizontal="left"/>
    </xf>
    <xf numFmtId="165" fontId="5" fillId="0" borderId="13" xfId="1" applyFont="1" applyBorder="1" applyAlignment="1" applyProtection="1">
      <alignment horizontal="left"/>
    </xf>
    <xf numFmtId="10" fontId="5" fillId="0" borderId="14" xfId="1" applyNumberFormat="1" applyFont="1" applyBorder="1" applyAlignment="1" applyProtection="1">
      <alignment horizontal="left"/>
    </xf>
    <xf numFmtId="165" fontId="5" fillId="0" borderId="15" xfId="1" applyFont="1" applyBorder="1" applyAlignment="1" applyProtection="1">
      <alignment horizontal="left"/>
    </xf>
    <xf numFmtId="165" fontId="5" fillId="0" borderId="16" xfId="1" applyFont="1" applyBorder="1" applyAlignment="1" applyProtection="1">
      <alignment horizontal="left"/>
    </xf>
    <xf numFmtId="165" fontId="5" fillId="0" borderId="0" xfId="1" applyFont="1"/>
    <xf numFmtId="165" fontId="5" fillId="0" borderId="17" xfId="1" applyFont="1" applyBorder="1" applyAlignment="1" applyProtection="1">
      <alignment horizontal="left"/>
    </xf>
    <xf numFmtId="165" fontId="5" fillId="0" borderId="1" xfId="1" applyFont="1" applyBorder="1" applyAlignment="1" applyProtection="1">
      <alignment horizontal="left"/>
    </xf>
    <xf numFmtId="165" fontId="5" fillId="0" borderId="18" xfId="1" applyFont="1" applyBorder="1" applyAlignment="1" applyProtection="1">
      <alignment horizontal="left"/>
    </xf>
    <xf numFmtId="165" fontId="5" fillId="0" borderId="19" xfId="1" applyFont="1" applyBorder="1" applyAlignment="1" applyProtection="1">
      <alignment horizontal="left"/>
    </xf>
    <xf numFmtId="165" fontId="5" fillId="0" borderId="2" xfId="1" applyFont="1" applyBorder="1" applyAlignment="1" applyProtection="1">
      <alignment horizontal="left"/>
    </xf>
    <xf numFmtId="165" fontId="5" fillId="0" borderId="17" xfId="1" applyFont="1" applyBorder="1"/>
    <xf numFmtId="0" fontId="5" fillId="0" borderId="17" xfId="1" applyNumberFormat="1" applyFont="1" applyBorder="1" applyAlignment="1" applyProtection="1">
      <alignment horizontal="left"/>
    </xf>
    <xf numFmtId="0" fontId="5" fillId="0" borderId="0" xfId="1" applyNumberFormat="1" applyFont="1" applyBorder="1" applyAlignment="1" applyProtection="1">
      <alignment horizontal="left"/>
    </xf>
    <xf numFmtId="165" fontId="5" fillId="0" borderId="20" xfId="1" applyFont="1" applyBorder="1" applyAlignment="1" applyProtection="1">
      <alignment horizontal="left"/>
    </xf>
    <xf numFmtId="165" fontId="5" fillId="0" borderId="21" xfId="1" applyFont="1" applyBorder="1" applyAlignment="1" applyProtection="1">
      <alignment horizontal="left"/>
    </xf>
    <xf numFmtId="0" fontId="5" fillId="0" borderId="21" xfId="1" applyNumberFormat="1" applyFont="1" applyBorder="1" applyAlignment="1" applyProtection="1">
      <alignment horizontal="left"/>
    </xf>
    <xf numFmtId="165" fontId="5" fillId="0" borderId="22" xfId="1" applyFont="1" applyBorder="1" applyAlignment="1" applyProtection="1">
      <alignment horizontal="left"/>
    </xf>
    <xf numFmtId="2" fontId="5" fillId="0" borderId="0" xfId="1" applyNumberFormat="1" applyFont="1" applyBorder="1" applyAlignment="1" applyProtection="1">
      <alignment horizontal="left"/>
    </xf>
    <xf numFmtId="0" fontId="5" fillId="0" borderId="0" xfId="1" applyNumberFormat="1" applyFont="1" applyAlignment="1" applyProtection="1">
      <alignment horizontal="left"/>
    </xf>
    <xf numFmtId="2" fontId="5" fillId="0" borderId="0" xfId="1" applyNumberFormat="1" applyFont="1" applyAlignment="1" applyProtection="1">
      <alignment horizontal="left"/>
    </xf>
    <xf numFmtId="165" fontId="5" fillId="0" borderId="0" xfId="1" applyFont="1" applyAlignment="1">
      <alignment horizontal="left"/>
    </xf>
    <xf numFmtId="165" fontId="3" fillId="0" borderId="0" xfId="1" quotePrefix="1" applyFont="1" applyAlignment="1" applyProtection="1">
      <alignment horizontal="left"/>
    </xf>
    <xf numFmtId="10" fontId="3" fillId="0" borderId="0" xfId="1" applyNumberFormat="1" applyFont="1" applyAlignment="1" applyProtection="1">
      <alignment horizontal="left"/>
    </xf>
    <xf numFmtId="165" fontId="1" fillId="0" borderId="0" xfId="1" applyAlignment="1" applyProtection="1">
      <alignment horizontal="center"/>
    </xf>
    <xf numFmtId="165" fontId="8" fillId="0" borderId="0" xfId="1" applyFont="1" applyAlignment="1" applyProtection="1">
      <alignment vertical="center"/>
    </xf>
    <xf numFmtId="165" fontId="1" fillId="0" borderId="0" xfId="1" applyAlignment="1" applyProtection="1">
      <alignment vertical="center"/>
    </xf>
    <xf numFmtId="10" fontId="1" fillId="0" borderId="0" xfId="1" applyNumberFormat="1" applyAlignment="1" applyProtection="1">
      <alignment vertical="center"/>
    </xf>
    <xf numFmtId="165" fontId="2" fillId="0" borderId="0" xfId="1" applyFont="1" applyAlignment="1" applyProtection="1">
      <alignment horizontal="left"/>
    </xf>
    <xf numFmtId="165" fontId="9" fillId="0" borderId="0" xfId="1" applyFont="1"/>
    <xf numFmtId="165" fontId="10" fillId="0" borderId="0" xfId="1" applyFont="1" applyAlignment="1" applyProtection="1">
      <alignment horizontal="left"/>
    </xf>
    <xf numFmtId="165" fontId="11" fillId="0" borderId="0" xfId="1" applyFont="1" applyAlignment="1" applyProtection="1">
      <alignment horizontal="center"/>
    </xf>
    <xf numFmtId="165" fontId="9" fillId="0" borderId="0" xfId="1" applyFont="1" applyAlignment="1" applyProtection="1">
      <alignment horizontal="center"/>
    </xf>
    <xf numFmtId="10" fontId="5" fillId="0" borderId="0" xfId="1" applyNumberFormat="1" applyFont="1" applyBorder="1" applyAlignment="1" applyProtection="1">
      <alignment horizontal="left"/>
    </xf>
    <xf numFmtId="165" fontId="5" fillId="0" borderId="23" xfId="1" applyFont="1" applyBorder="1" applyAlignment="1" applyProtection="1">
      <alignment horizontal="left"/>
    </xf>
    <xf numFmtId="10" fontId="5" fillId="0" borderId="24" xfId="1" applyNumberFormat="1" applyFont="1" applyBorder="1" applyAlignment="1" applyProtection="1">
      <alignment horizontal="left"/>
    </xf>
    <xf numFmtId="165" fontId="5" fillId="0" borderId="26" xfId="1" applyFont="1" applyBorder="1" applyAlignment="1" applyProtection="1">
      <alignment horizontal="left"/>
    </xf>
    <xf numFmtId="10" fontId="5" fillId="0" borderId="27" xfId="1" applyNumberFormat="1" applyFont="1" applyBorder="1" applyAlignment="1" applyProtection="1">
      <alignment horizontal="left"/>
    </xf>
    <xf numFmtId="165" fontId="3" fillId="0" borderId="28" xfId="1" applyFont="1" applyBorder="1" applyAlignment="1" applyProtection="1">
      <alignment horizontal="left"/>
    </xf>
    <xf numFmtId="165" fontId="3" fillId="0" borderId="29" xfId="1" applyFont="1" applyBorder="1" applyAlignment="1" applyProtection="1">
      <alignment horizontal="left"/>
    </xf>
    <xf numFmtId="10" fontId="3" fillId="0" borderId="30" xfId="1" applyNumberFormat="1" applyFont="1" applyBorder="1" applyAlignment="1" applyProtection="1">
      <alignment horizontal="left"/>
    </xf>
    <xf numFmtId="165" fontId="3" fillId="0" borderId="0" xfId="1" applyFont="1" applyProtection="1"/>
    <xf numFmtId="165" fontId="5" fillId="0" borderId="31" xfId="1" applyFont="1" applyBorder="1" applyAlignment="1" applyProtection="1">
      <alignment horizontal="left"/>
    </xf>
    <xf numFmtId="165" fontId="5" fillId="0" borderId="32" xfId="1" applyFont="1" applyBorder="1" applyAlignment="1" applyProtection="1">
      <alignment horizontal="left"/>
    </xf>
    <xf numFmtId="166" fontId="5" fillId="0" borderId="1" xfId="1" applyNumberFormat="1" applyFont="1" applyBorder="1" applyAlignment="1" applyProtection="1">
      <alignment horizontal="left"/>
    </xf>
    <xf numFmtId="165" fontId="2" fillId="0" borderId="35" xfId="1" applyFont="1" applyBorder="1" applyAlignment="1" applyProtection="1">
      <alignment horizontal="left"/>
    </xf>
    <xf numFmtId="165" fontId="2" fillId="0" borderId="0" xfId="1" quotePrefix="1" applyFont="1" applyAlignment="1" applyProtection="1">
      <alignment horizontal="left"/>
    </xf>
    <xf numFmtId="165" fontId="3" fillId="0" borderId="0" xfId="1" applyFont="1" applyFill="1" applyAlignment="1" applyProtection="1">
      <alignment horizontal="left"/>
    </xf>
    <xf numFmtId="165" fontId="2" fillId="0" borderId="0" xfId="1" applyFont="1" applyBorder="1" applyAlignment="1" applyProtection="1">
      <alignment horizontal="left"/>
    </xf>
    <xf numFmtId="10" fontId="5" fillId="0" borderId="4" xfId="1" applyNumberFormat="1" applyFont="1" applyBorder="1" applyAlignment="1" applyProtection="1">
      <alignment horizontal="left"/>
    </xf>
    <xf numFmtId="164" fontId="3" fillId="2" borderId="0" xfId="0" applyFont="1" applyFill="1"/>
    <xf numFmtId="164" fontId="0" fillId="2" borderId="0" xfId="0" applyFill="1"/>
    <xf numFmtId="165" fontId="5" fillId="2" borderId="5" xfId="1" applyFont="1" applyFill="1" applyBorder="1" applyAlignment="1" applyProtection="1">
      <alignment horizontal="left"/>
    </xf>
    <xf numFmtId="165" fontId="5" fillId="2" borderId="0" xfId="1" applyFont="1" applyFill="1" applyBorder="1" applyAlignment="1" applyProtection="1">
      <alignment horizontal="left"/>
    </xf>
    <xf numFmtId="165" fontId="3" fillId="2" borderId="0" xfId="1" applyFont="1" applyFill="1" applyBorder="1" applyAlignment="1" applyProtection="1">
      <alignment horizontal="left"/>
    </xf>
    <xf numFmtId="165" fontId="3" fillId="0" borderId="4" xfId="1" applyFont="1" applyBorder="1" applyAlignment="1" applyProtection="1">
      <alignment horizontal="left"/>
    </xf>
    <xf numFmtId="165" fontId="3" fillId="2" borderId="4" xfId="1" applyFont="1" applyFill="1" applyBorder="1" applyAlignment="1" applyProtection="1">
      <alignment horizontal="left"/>
    </xf>
    <xf numFmtId="165" fontId="5" fillId="2" borderId="4" xfId="1" applyFont="1" applyFill="1" applyBorder="1" applyAlignment="1" applyProtection="1">
      <alignment horizontal="left"/>
    </xf>
    <xf numFmtId="165" fontId="5" fillId="2" borderId="4" xfId="1" applyFont="1" applyFill="1" applyBorder="1" applyAlignment="1">
      <alignment horizontal="left"/>
    </xf>
    <xf numFmtId="9" fontId="5" fillId="0" borderId="4" xfId="1" applyNumberFormat="1" applyFont="1" applyBorder="1" applyAlignment="1" applyProtection="1">
      <alignment horizontal="left"/>
    </xf>
    <xf numFmtId="9" fontId="5" fillId="0" borderId="4" xfId="1" applyNumberFormat="1" applyFont="1" applyBorder="1" applyAlignment="1">
      <alignment horizontal="left"/>
    </xf>
    <xf numFmtId="9" fontId="5" fillId="0" borderId="0" xfId="1" applyNumberFormat="1" applyFont="1" applyBorder="1" applyAlignment="1" applyProtection="1">
      <alignment horizontal="left"/>
    </xf>
    <xf numFmtId="9" fontId="0" fillId="0" borderId="0" xfId="0" applyNumberFormat="1"/>
    <xf numFmtId="9" fontId="0" fillId="0" borderId="0" xfId="2" applyFont="1"/>
    <xf numFmtId="167" fontId="1" fillId="0" borderId="4" xfId="1" applyNumberFormat="1" applyFont="1" applyBorder="1" applyAlignment="1" applyProtection="1">
      <alignment horizontal="left"/>
    </xf>
    <xf numFmtId="9" fontId="1" fillId="0" borderId="4" xfId="1" applyNumberFormat="1" applyFont="1" applyBorder="1" applyAlignment="1" applyProtection="1">
      <alignment horizontal="left"/>
    </xf>
    <xf numFmtId="165" fontId="5" fillId="0" borderId="36" xfId="1" applyFont="1" applyBorder="1" applyAlignment="1" applyProtection="1">
      <alignment horizontal="left"/>
    </xf>
    <xf numFmtId="164" fontId="0" fillId="0" borderId="4" xfId="0" applyBorder="1"/>
    <xf numFmtId="164" fontId="0" fillId="0" borderId="37" xfId="0" applyBorder="1"/>
    <xf numFmtId="164" fontId="0" fillId="0" borderId="38" xfId="0" applyBorder="1"/>
    <xf numFmtId="164" fontId="0" fillId="0" borderId="27" xfId="0" applyBorder="1"/>
    <xf numFmtId="164" fontId="0" fillId="0" borderId="7" xfId="0" applyBorder="1"/>
    <xf numFmtId="164" fontId="0" fillId="0" borderId="39" xfId="0" applyBorder="1"/>
    <xf numFmtId="164" fontId="0" fillId="0" borderId="40" xfId="0" applyBorder="1"/>
    <xf numFmtId="164" fontId="0" fillId="0" borderId="26" xfId="0" applyBorder="1"/>
    <xf numFmtId="165" fontId="5" fillId="0" borderId="39" xfId="1" applyFont="1" applyBorder="1" applyAlignment="1" applyProtection="1">
      <alignment horizontal="left"/>
    </xf>
    <xf numFmtId="165" fontId="5" fillId="0" borderId="40" xfId="1" applyFont="1" applyBorder="1" applyAlignment="1" applyProtection="1">
      <alignment horizontal="left"/>
    </xf>
    <xf numFmtId="165" fontId="1" fillId="0" borderId="0" xfId="1" quotePrefix="1" applyFont="1" applyAlignment="1" applyProtection="1">
      <alignment horizontal="left"/>
    </xf>
    <xf numFmtId="164" fontId="3" fillId="0" borderId="0" xfId="0" applyFont="1" applyBorder="1"/>
    <xf numFmtId="10" fontId="3" fillId="0" borderId="0" xfId="1" applyNumberFormat="1" applyFont="1" applyBorder="1" applyAlignment="1" applyProtection="1">
      <alignment horizontal="left"/>
    </xf>
    <xf numFmtId="165" fontId="1" fillId="0" borderId="0" xfId="1" applyFont="1" applyBorder="1" applyAlignment="1" applyProtection="1">
      <alignment horizontal="left"/>
    </xf>
    <xf numFmtId="164" fontId="3" fillId="0" borderId="0" xfId="0" applyFont="1" applyFill="1" applyBorder="1"/>
    <xf numFmtId="164" fontId="13" fillId="0" borderId="0" xfId="4"/>
    <xf numFmtId="164" fontId="3" fillId="0" borderId="0" xfId="4" applyFont="1"/>
    <xf numFmtId="10" fontId="1" fillId="0" borderId="0" xfId="1" applyNumberFormat="1" applyFont="1" applyBorder="1" applyAlignment="1" applyProtection="1">
      <alignment horizontal="left"/>
    </xf>
    <xf numFmtId="165" fontId="1" fillId="0" borderId="5" xfId="1" applyFont="1" applyBorder="1" applyAlignment="1" applyProtection="1">
      <alignment horizontal="left"/>
    </xf>
    <xf numFmtId="10" fontId="1" fillId="0" borderId="6" xfId="1" applyNumberFormat="1" applyFont="1" applyBorder="1" applyAlignment="1" applyProtection="1">
      <alignment horizontal="left"/>
    </xf>
    <xf numFmtId="168" fontId="0" fillId="0" borderId="4" xfId="0" applyNumberFormat="1" applyBorder="1"/>
    <xf numFmtId="165" fontId="1" fillId="0" borderId="4" xfId="1" applyFont="1" applyBorder="1" applyAlignment="1" applyProtection="1">
      <alignment horizontal="left"/>
    </xf>
    <xf numFmtId="10" fontId="1" fillId="0" borderId="4" xfId="1" applyNumberFormat="1" applyFont="1" applyBorder="1" applyAlignment="1" applyProtection="1">
      <alignment horizontal="left"/>
    </xf>
    <xf numFmtId="167" fontId="1" fillId="0" borderId="4" xfId="3" applyNumberFormat="1" applyFont="1" applyBorder="1" applyAlignment="1" applyProtection="1">
      <alignment horizontal="left"/>
    </xf>
    <xf numFmtId="165" fontId="1" fillId="0" borderId="0" xfId="1" applyFont="1" applyAlignment="1">
      <alignment horizontal="left"/>
    </xf>
    <xf numFmtId="165" fontId="1" fillId="0" borderId="4" xfId="1" applyFont="1" applyBorder="1" applyAlignment="1">
      <alignment horizontal="left"/>
    </xf>
    <xf numFmtId="165" fontId="1" fillId="0" borderId="4" xfId="1" quotePrefix="1" applyFont="1" applyBorder="1" applyAlignment="1" applyProtection="1">
      <alignment horizontal="left"/>
    </xf>
    <xf numFmtId="43" fontId="1" fillId="0" borderId="4" xfId="1" applyNumberFormat="1" applyFont="1" applyBorder="1" applyAlignment="1" applyProtection="1">
      <alignment horizontal="left"/>
    </xf>
    <xf numFmtId="43" fontId="1" fillId="0" borderId="4" xfId="1" applyNumberFormat="1" applyFont="1" applyBorder="1" applyAlignment="1" applyProtection="1">
      <alignment horizontal="right"/>
    </xf>
    <xf numFmtId="10" fontId="3" fillId="0" borderId="4" xfId="1" applyNumberFormat="1" applyFont="1" applyBorder="1" applyAlignment="1" applyProtection="1">
      <alignment horizontal="left"/>
    </xf>
    <xf numFmtId="165" fontId="1" fillId="0" borderId="0" xfId="1" applyFont="1" applyFill="1" applyAlignment="1" applyProtection="1">
      <alignment horizontal="left"/>
    </xf>
    <xf numFmtId="165" fontId="3" fillId="0" borderId="0" xfId="1" applyFont="1"/>
    <xf numFmtId="167" fontId="0" fillId="0" borderId="0" xfId="0" applyNumberFormat="1"/>
    <xf numFmtId="167" fontId="5" fillId="0" borderId="0" xfId="1" applyNumberFormat="1" applyFont="1" applyBorder="1" applyAlignment="1" applyProtection="1">
      <alignment horizontal="left"/>
    </xf>
    <xf numFmtId="167" fontId="3" fillId="0" borderId="30" xfId="1" applyNumberFormat="1" applyFont="1" applyBorder="1" applyAlignment="1" applyProtection="1">
      <alignment horizontal="left"/>
    </xf>
    <xf numFmtId="167" fontId="5" fillId="0" borderId="33" xfId="1" applyNumberFormat="1" applyFont="1" applyBorder="1" applyAlignment="1" applyProtection="1">
      <alignment horizontal="left"/>
    </xf>
    <xf numFmtId="167" fontId="5" fillId="0" borderId="6" xfId="1" applyNumberFormat="1" applyFont="1" applyBorder="1" applyAlignment="1" applyProtection="1">
      <alignment horizontal="left"/>
    </xf>
    <xf numFmtId="167" fontId="1" fillId="0" borderId="34" xfId="1" applyNumberFormat="1" applyFont="1" applyBorder="1" applyAlignment="1" applyProtection="1">
      <alignment horizontal="left"/>
    </xf>
    <xf numFmtId="167" fontId="5" fillId="0" borderId="4" xfId="1" applyNumberFormat="1" applyFont="1" applyBorder="1" applyAlignment="1" applyProtection="1">
      <alignment horizontal="left"/>
    </xf>
    <xf numFmtId="167" fontId="1" fillId="0" borderId="25" xfId="1" applyNumberFormat="1" applyFont="1" applyBorder="1" applyAlignment="1" applyProtection="1">
      <alignment horizontal="left"/>
    </xf>
    <xf numFmtId="167" fontId="3" fillId="0" borderId="0" xfId="0" applyNumberFormat="1" applyFont="1"/>
    <xf numFmtId="167" fontId="3" fillId="0" borderId="4" xfId="1" applyNumberFormat="1" applyFont="1" applyBorder="1" applyAlignment="1" applyProtection="1">
      <alignment horizontal="left"/>
    </xf>
    <xf numFmtId="167" fontId="5" fillId="0" borderId="7" xfId="1" applyNumberFormat="1" applyFont="1" applyBorder="1" applyAlignment="1" applyProtection="1">
      <alignment horizontal="left"/>
    </xf>
    <xf numFmtId="167" fontId="5" fillId="0" borderId="34" xfId="1" applyNumberFormat="1" applyFont="1" applyBorder="1" applyAlignment="1" applyProtection="1">
      <alignment horizontal="left"/>
    </xf>
    <xf numFmtId="167" fontId="5" fillId="0" borderId="6" xfId="1" applyNumberFormat="1" applyFont="1" applyBorder="1"/>
    <xf numFmtId="167" fontId="5" fillId="0" borderId="11" xfId="1" applyNumberFormat="1" applyFont="1" applyBorder="1" applyAlignment="1" applyProtection="1">
      <alignment horizontal="left"/>
    </xf>
    <xf numFmtId="167" fontId="5" fillId="0" borderId="14" xfId="1" applyNumberFormat="1" applyFont="1" applyBorder="1" applyAlignment="1" applyProtection="1">
      <alignment horizontal="left"/>
    </xf>
    <xf numFmtId="164" fontId="12" fillId="0" borderId="0" xfId="4" applyFont="1" applyBorder="1"/>
    <xf numFmtId="164" fontId="3" fillId="0" borderId="0" xfId="4" applyFont="1" applyBorder="1"/>
    <xf numFmtId="165" fontId="6" fillId="0" borderId="0" xfId="1" applyFont="1" applyBorder="1" applyAlignment="1" applyProtection="1">
      <alignment horizontal="left"/>
    </xf>
    <xf numFmtId="165" fontId="1" fillId="0" borderId="0" xfId="1" quotePrefix="1" applyFont="1" applyBorder="1" applyAlignment="1" applyProtection="1">
      <alignment horizontal="left"/>
    </xf>
    <xf numFmtId="165" fontId="3" fillId="0" borderId="0" xfId="1" quotePrefix="1" applyFont="1" applyBorder="1" applyAlignment="1" applyProtection="1">
      <alignment horizontal="left"/>
    </xf>
    <xf numFmtId="165" fontId="10" fillId="0" borderId="0" xfId="1" applyFont="1" applyBorder="1" applyAlignment="1" applyProtection="1">
      <alignment horizontal="left"/>
    </xf>
    <xf numFmtId="168" fontId="0" fillId="0" borderId="4" xfId="0" applyNumberFormat="1" applyFill="1" applyBorder="1"/>
    <xf numFmtId="43" fontId="1" fillId="0" borderId="4" xfId="1" applyNumberFormat="1" applyFont="1" applyFill="1" applyBorder="1" applyAlignment="1" applyProtection="1">
      <alignment horizontal="left"/>
    </xf>
    <xf numFmtId="10" fontId="1" fillId="0" borderId="4" xfId="1" applyNumberFormat="1" applyFont="1" applyFill="1" applyBorder="1" applyAlignment="1" applyProtection="1">
      <alignment horizontal="left"/>
    </xf>
    <xf numFmtId="164" fontId="0" fillId="0" borderId="4" xfId="0" applyFill="1" applyBorder="1"/>
    <xf numFmtId="41" fontId="1" fillId="0" borderId="4" xfId="1" applyNumberFormat="1" applyFont="1" applyFill="1" applyBorder="1" applyAlignment="1" applyProtection="1">
      <alignment horizontal="left"/>
    </xf>
    <xf numFmtId="167" fontId="0" fillId="0" borderId="0" xfId="0" applyNumberFormat="1" applyBorder="1"/>
    <xf numFmtId="167" fontId="3" fillId="0" borderId="0" xfId="0" applyNumberFormat="1" applyFont="1" applyBorder="1"/>
    <xf numFmtId="165" fontId="5" fillId="0" borderId="0" xfId="1" quotePrefix="1" applyFont="1" applyBorder="1" applyAlignment="1" applyProtection="1">
      <alignment horizontal="left"/>
    </xf>
    <xf numFmtId="167" fontId="3" fillId="0" borderId="0" xfId="1" applyNumberFormat="1" applyFont="1" applyBorder="1" applyAlignment="1" applyProtection="1">
      <alignment horizontal="left"/>
    </xf>
    <xf numFmtId="165" fontId="2" fillId="0" borderId="0" xfId="1" quotePrefix="1" applyFont="1" applyBorder="1" applyAlignment="1" applyProtection="1">
      <alignment horizontal="left"/>
    </xf>
    <xf numFmtId="167" fontId="5" fillId="0" borderId="0" xfId="1" applyNumberFormat="1" applyFont="1" applyBorder="1"/>
    <xf numFmtId="165" fontId="3" fillId="0" borderId="0" xfId="1" applyFont="1" applyFill="1" applyBorder="1" applyAlignment="1" applyProtection="1">
      <alignment horizontal="left"/>
    </xf>
    <xf numFmtId="165" fontId="14" fillId="0" borderId="0" xfId="1" applyFont="1"/>
    <xf numFmtId="165" fontId="5" fillId="0" borderId="35" xfId="1" applyFont="1" applyBorder="1" applyAlignment="1" applyProtection="1">
      <alignment horizontal="left"/>
    </xf>
    <xf numFmtId="10" fontId="5" fillId="0" borderId="39" xfId="1" applyNumberFormat="1" applyFont="1" applyBorder="1" applyAlignment="1" applyProtection="1">
      <alignment horizontal="left"/>
    </xf>
    <xf numFmtId="10" fontId="5" fillId="0" borderId="26" xfId="1" applyNumberFormat="1" applyFont="1" applyBorder="1" applyAlignment="1" applyProtection="1">
      <alignment horizontal="left"/>
    </xf>
    <xf numFmtId="165" fontId="1" fillId="0" borderId="26" xfId="1" applyFont="1" applyBorder="1" applyAlignment="1" applyProtection="1">
      <alignment horizontal="left"/>
    </xf>
    <xf numFmtId="10" fontId="5" fillId="0" borderId="40" xfId="1" applyNumberFormat="1" applyFont="1" applyBorder="1" applyAlignment="1" applyProtection="1">
      <alignment horizontal="left"/>
    </xf>
    <xf numFmtId="165" fontId="4" fillId="0" borderId="4" xfId="1" applyFont="1" applyBorder="1" applyAlignment="1" applyProtection="1">
      <alignment horizontal="left"/>
    </xf>
    <xf numFmtId="10" fontId="4" fillId="0" borderId="4" xfId="1" applyNumberFormat="1" applyFont="1" applyBorder="1" applyAlignment="1" applyProtection="1">
      <alignment horizontal="left"/>
    </xf>
    <xf numFmtId="165" fontId="1" fillId="0" borderId="4" xfId="1" applyBorder="1" applyAlignment="1" applyProtection="1">
      <alignment horizontal="left"/>
    </xf>
    <xf numFmtId="10" fontId="1" fillId="0" borderId="4" xfId="1" applyNumberFormat="1" applyBorder="1" applyAlignment="1" applyProtection="1">
      <alignment horizontal="left"/>
    </xf>
    <xf numFmtId="165" fontId="1" fillId="0" borderId="39" xfId="1" applyBorder="1" applyAlignment="1" applyProtection="1">
      <alignment horizontal="left"/>
    </xf>
    <xf numFmtId="165" fontId="1" fillId="0" borderId="40" xfId="1" applyBorder="1" applyAlignment="1" applyProtection="1">
      <alignment horizontal="left"/>
    </xf>
    <xf numFmtId="165" fontId="1" fillId="0" borderId="26" xfId="1" applyBorder="1" applyAlignment="1" applyProtection="1">
      <alignment horizontal="left"/>
    </xf>
    <xf numFmtId="10" fontId="1" fillId="0" borderId="39" xfId="1" applyNumberFormat="1" applyBorder="1" applyAlignment="1" applyProtection="1">
      <alignment horizontal="left"/>
    </xf>
    <xf numFmtId="10" fontId="1" fillId="0" borderId="40" xfId="1" applyNumberFormat="1" applyBorder="1" applyAlignment="1" applyProtection="1">
      <alignment horizontal="left"/>
    </xf>
    <xf numFmtId="10" fontId="1" fillId="0" borderId="26" xfId="1" applyNumberFormat="1" applyBorder="1" applyAlignment="1" applyProtection="1">
      <alignment horizontal="left"/>
    </xf>
  </cellXfs>
  <cellStyles count="5">
    <cellStyle name="Comma" xfId="3" builtinId="3"/>
    <cellStyle name="Normal" xfId="0" builtinId="0"/>
    <cellStyle name="Normal 2" xfId="4"/>
    <cellStyle name="Normal_ExecAgenda9899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99" zoomScaleSheetLayoutView="70"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4"/>
  <sheetViews>
    <sheetView tabSelected="1" workbookViewId="0">
      <selection activeCell="I22" sqref="I22"/>
    </sheetView>
  </sheetViews>
  <sheetFormatPr defaultRowHeight="12.75" x14ac:dyDescent="0.2"/>
  <sheetData>
    <row r="2" spans="1:11" x14ac:dyDescent="0.2">
      <c r="B2" s="14" t="s">
        <v>147</v>
      </c>
      <c r="C2" s="14"/>
    </row>
    <row r="4" spans="1:11" x14ac:dyDescent="0.2">
      <c r="A4" s="5"/>
      <c r="B4" s="9" t="s">
        <v>295</v>
      </c>
      <c r="C4" s="5"/>
      <c r="D4" s="5"/>
      <c r="E4" s="5"/>
      <c r="F4" s="5"/>
      <c r="G4" s="5"/>
      <c r="H4" s="5"/>
      <c r="I4" s="5"/>
      <c r="J4" s="5"/>
      <c r="K4" s="7"/>
    </row>
    <row r="5" spans="1:11" x14ac:dyDescent="0.2">
      <c r="A5" s="5"/>
      <c r="B5" s="9"/>
      <c r="C5" s="5"/>
      <c r="D5" s="5"/>
      <c r="E5" s="5"/>
      <c r="F5" s="5"/>
      <c r="G5" s="5"/>
      <c r="H5" s="5"/>
      <c r="I5" s="5"/>
      <c r="J5" s="5"/>
      <c r="K5" s="7"/>
    </row>
    <row r="6" spans="1:11" x14ac:dyDescent="0.2">
      <c r="A6" s="22"/>
      <c r="B6" s="79"/>
      <c r="C6" s="37"/>
      <c r="D6" s="37"/>
      <c r="E6" s="37"/>
      <c r="F6" s="37"/>
      <c r="G6" s="38"/>
      <c r="H6" s="22"/>
      <c r="I6" s="22"/>
      <c r="J6" s="22"/>
      <c r="K6" s="27"/>
    </row>
    <row r="7" spans="1:11" x14ac:dyDescent="0.2">
      <c r="A7" s="22"/>
      <c r="B7" s="17" t="s">
        <v>91</v>
      </c>
      <c r="C7" s="40"/>
      <c r="D7" s="40"/>
      <c r="E7" s="40"/>
      <c r="F7" s="40"/>
      <c r="G7" s="41"/>
      <c r="H7" s="16" t="s">
        <v>98</v>
      </c>
      <c r="I7" s="22"/>
      <c r="J7" s="22"/>
      <c r="K7" s="27"/>
    </row>
    <row r="8" spans="1:11" x14ac:dyDescent="0.2">
      <c r="A8" s="22"/>
      <c r="B8" s="42" t="s">
        <v>92</v>
      </c>
      <c r="C8" s="11"/>
      <c r="D8" s="11"/>
      <c r="E8" s="11"/>
      <c r="F8" s="33"/>
      <c r="G8" s="43"/>
      <c r="H8" s="78">
        <v>0.01</v>
      </c>
      <c r="I8" s="22"/>
      <c r="J8" s="22"/>
      <c r="K8" s="27"/>
    </row>
    <row r="9" spans="1:11" x14ac:dyDescent="0.2">
      <c r="A9" s="22"/>
      <c r="B9" s="44" t="s">
        <v>93</v>
      </c>
      <c r="C9" s="40"/>
      <c r="D9" s="40"/>
      <c r="E9" s="40"/>
      <c r="F9" s="45"/>
      <c r="G9" s="41"/>
      <c r="H9" s="78">
        <v>0.02</v>
      </c>
      <c r="I9" s="22"/>
      <c r="J9" s="22"/>
      <c r="K9" s="27"/>
    </row>
    <row r="10" spans="1:11" x14ac:dyDescent="0.2">
      <c r="A10" s="22"/>
      <c r="B10" s="42" t="s">
        <v>94</v>
      </c>
      <c r="C10" s="11"/>
      <c r="D10" s="11"/>
      <c r="E10" s="11"/>
      <c r="F10" s="33"/>
      <c r="G10" s="43"/>
      <c r="H10" s="78">
        <v>2.5000000000000001E-3</v>
      </c>
      <c r="I10" s="22"/>
      <c r="J10" s="22"/>
      <c r="K10" s="27"/>
    </row>
    <row r="11" spans="1:11" x14ac:dyDescent="0.2">
      <c r="A11" s="22"/>
      <c r="B11" s="44" t="s">
        <v>95</v>
      </c>
      <c r="C11" s="40"/>
      <c r="D11" s="40"/>
      <c r="E11" s="40"/>
      <c r="F11" s="46"/>
      <c r="G11" s="41"/>
      <c r="H11" s="78">
        <v>2.5000000000000001E-3</v>
      </c>
      <c r="I11" s="22"/>
      <c r="J11" s="22"/>
      <c r="K11" s="27"/>
    </row>
    <row r="12" spans="1:11" x14ac:dyDescent="0.2">
      <c r="A12" s="22"/>
      <c r="B12" s="42" t="s">
        <v>96</v>
      </c>
      <c r="C12" s="11"/>
      <c r="D12" s="11"/>
      <c r="E12" s="11"/>
      <c r="F12" s="47"/>
      <c r="G12" s="43"/>
      <c r="H12" s="78">
        <v>2.5000000000000001E-3</v>
      </c>
      <c r="I12" s="22"/>
      <c r="J12" s="22"/>
      <c r="K12" s="27"/>
    </row>
    <row r="13" spans="1:11" x14ac:dyDescent="0.2">
      <c r="A13" s="22"/>
      <c r="B13" s="48" t="s">
        <v>97</v>
      </c>
      <c r="C13" s="49"/>
      <c r="D13" s="49"/>
      <c r="E13" s="49"/>
      <c r="F13" s="50"/>
      <c r="G13" s="51"/>
      <c r="H13" s="78">
        <v>0.02</v>
      </c>
      <c r="I13" s="22"/>
      <c r="J13" s="22"/>
      <c r="K13" s="27"/>
    </row>
    <row r="14" spans="1:11" x14ac:dyDescent="0.2">
      <c r="A14" s="22"/>
      <c r="B14" s="11"/>
      <c r="C14" s="11"/>
      <c r="D14" s="11"/>
      <c r="E14" s="11"/>
      <c r="F14" s="47"/>
      <c r="G14" s="11"/>
      <c r="H14" s="52"/>
      <c r="I14" s="22"/>
      <c r="J14" s="22"/>
      <c r="K14" s="27"/>
    </row>
    <row r="15" spans="1:11" ht="13.5" thickBot="1" x14ac:dyDescent="0.25">
      <c r="A15" s="22"/>
      <c r="B15" s="18" t="s">
        <v>99</v>
      </c>
      <c r="C15" s="11"/>
      <c r="D15" s="11"/>
      <c r="E15" s="11"/>
      <c r="F15" s="47"/>
      <c r="G15" s="11"/>
      <c r="H15" s="52"/>
      <c r="I15" s="22"/>
      <c r="J15" s="22"/>
      <c r="K15" s="27"/>
    </row>
    <row r="16" spans="1:11" ht="13.5" thickTop="1" x14ac:dyDescent="0.2">
      <c r="A16" s="22"/>
      <c r="B16" s="11"/>
      <c r="C16" s="11"/>
      <c r="D16" s="11"/>
      <c r="E16" s="11"/>
      <c r="F16" s="47"/>
      <c r="G16" s="11"/>
      <c r="H16" s="52"/>
      <c r="I16" s="22"/>
      <c r="J16" s="22"/>
      <c r="K16" s="27"/>
    </row>
    <row r="17" spans="1:11" x14ac:dyDescent="0.2">
      <c r="A17" s="22"/>
      <c r="B17" s="22" t="s">
        <v>100</v>
      </c>
      <c r="C17" s="22"/>
      <c r="D17" s="22"/>
      <c r="E17" s="22"/>
      <c r="F17" s="53"/>
      <c r="G17" s="22"/>
      <c r="H17" s="54"/>
      <c r="I17" s="22"/>
      <c r="J17" s="22"/>
      <c r="K17" s="27"/>
    </row>
    <row r="18" spans="1:11" x14ac:dyDescent="0.2">
      <c r="A18" s="22"/>
      <c r="B18" s="22" t="s">
        <v>15</v>
      </c>
      <c r="C18" s="22"/>
      <c r="D18" s="22"/>
      <c r="E18" s="22"/>
      <c r="F18" s="22"/>
      <c r="G18" s="22"/>
      <c r="H18" s="22"/>
      <c r="I18" s="22"/>
      <c r="J18" s="22"/>
      <c r="K18" s="27"/>
    </row>
    <row r="19" spans="1:11" x14ac:dyDescent="0.2">
      <c r="A19" s="22"/>
      <c r="B19" s="22" t="s">
        <v>16</v>
      </c>
      <c r="C19" s="22"/>
      <c r="D19" s="22"/>
      <c r="E19" s="22"/>
      <c r="F19" s="22"/>
      <c r="G19" s="22"/>
      <c r="H19" s="22"/>
      <c r="I19" s="22"/>
      <c r="J19" s="22"/>
      <c r="K19" s="27"/>
    </row>
    <row r="20" spans="1:11" x14ac:dyDescent="0.2">
      <c r="A20" s="22"/>
      <c r="B20" s="62" t="s">
        <v>213</v>
      </c>
      <c r="C20" s="22"/>
      <c r="D20" s="22"/>
      <c r="E20" s="22"/>
      <c r="F20" s="22"/>
      <c r="G20" s="22"/>
      <c r="H20" s="22"/>
      <c r="I20" s="22"/>
      <c r="J20" s="22"/>
      <c r="K20" s="27"/>
    </row>
    <row r="21" spans="1:11" x14ac:dyDescent="0.2">
      <c r="A21" s="22"/>
      <c r="B21" s="10" t="s">
        <v>309</v>
      </c>
      <c r="C21" s="22"/>
      <c r="D21" s="22"/>
      <c r="E21" s="22"/>
      <c r="F21" s="22"/>
      <c r="G21" s="22"/>
      <c r="H21" s="22"/>
      <c r="I21" s="22"/>
      <c r="J21" s="22"/>
      <c r="K21" s="27"/>
    </row>
    <row r="22" spans="1:11" x14ac:dyDescent="0.2">
      <c r="A22" s="22"/>
      <c r="B22" s="10" t="s">
        <v>310</v>
      </c>
      <c r="C22" s="22"/>
      <c r="D22" s="22"/>
      <c r="E22" s="22"/>
      <c r="F22" s="22"/>
      <c r="G22" s="22"/>
      <c r="H22" s="22"/>
      <c r="I22" s="22"/>
      <c r="J22" s="22"/>
      <c r="K22" s="27"/>
    </row>
    <row r="23" spans="1:11" x14ac:dyDescent="0.2">
      <c r="A23" s="22"/>
      <c r="B23" s="10" t="s">
        <v>311</v>
      </c>
      <c r="C23" s="22"/>
      <c r="D23" s="22"/>
      <c r="E23" s="22"/>
      <c r="F23" s="22"/>
      <c r="G23" s="22"/>
      <c r="H23" s="22"/>
      <c r="I23" s="22"/>
      <c r="J23" s="22"/>
      <c r="K23" s="27"/>
    </row>
    <row r="24" spans="1:11" x14ac:dyDescent="0.2">
      <c r="A24" s="22"/>
      <c r="B24" s="10" t="s">
        <v>312</v>
      </c>
      <c r="C24" s="22"/>
      <c r="D24" s="22"/>
      <c r="E24" s="22"/>
      <c r="F24" s="22"/>
      <c r="G24" s="22"/>
      <c r="H24" s="22"/>
      <c r="I24" s="22"/>
      <c r="J24" s="22"/>
      <c r="K24" s="27"/>
    </row>
    <row r="25" spans="1:11" x14ac:dyDescent="0.2">
      <c r="A25" s="22"/>
      <c r="B25" s="22" t="s">
        <v>185</v>
      </c>
      <c r="C25" s="22"/>
      <c r="D25" s="22"/>
      <c r="E25" s="22"/>
      <c r="F25" s="22"/>
      <c r="G25" s="22"/>
      <c r="H25" s="22"/>
      <c r="I25" s="22"/>
      <c r="J25" s="22"/>
      <c r="K25" s="27"/>
    </row>
    <row r="26" spans="1:11" x14ac:dyDescent="0.2">
      <c r="A26" s="22"/>
      <c r="B26" s="22" t="s">
        <v>11</v>
      </c>
      <c r="C26" s="22"/>
      <c r="D26" s="22"/>
      <c r="E26" s="22"/>
      <c r="F26" s="22"/>
      <c r="G26" s="22"/>
      <c r="H26" s="22"/>
      <c r="I26" s="22"/>
      <c r="J26" s="22"/>
      <c r="K26" s="27"/>
    </row>
    <row r="27" spans="1:11" x14ac:dyDescent="0.2">
      <c r="A27" s="22"/>
      <c r="B27" s="22" t="s">
        <v>186</v>
      </c>
      <c r="C27" s="22"/>
      <c r="D27" s="22"/>
      <c r="E27" s="22"/>
      <c r="F27" s="22"/>
      <c r="G27" s="22"/>
      <c r="H27" s="22"/>
      <c r="I27" s="22"/>
      <c r="J27" s="22"/>
      <c r="K27" s="27"/>
    </row>
    <row r="28" spans="1:11" x14ac:dyDescent="0.2">
      <c r="A28" s="22"/>
      <c r="B28" s="62" t="s">
        <v>214</v>
      </c>
      <c r="C28" s="22"/>
      <c r="D28" s="22"/>
      <c r="E28" s="22"/>
      <c r="F28" s="22"/>
      <c r="G28" s="22"/>
      <c r="H28" s="22"/>
      <c r="I28" s="22"/>
      <c r="J28" s="22"/>
      <c r="K28" s="27"/>
    </row>
    <row r="29" spans="1:11" x14ac:dyDescent="0.2">
      <c r="A29" s="22"/>
      <c r="B29" s="62" t="s">
        <v>215</v>
      </c>
      <c r="C29" s="22"/>
      <c r="D29" s="22"/>
      <c r="E29" s="22"/>
      <c r="F29" s="22"/>
      <c r="G29" s="22"/>
      <c r="H29" s="22"/>
      <c r="I29" s="22"/>
      <c r="J29" s="22"/>
      <c r="K29" s="27"/>
    </row>
    <row r="30" spans="1:11" x14ac:dyDescent="0.2">
      <c r="A30" s="22"/>
      <c r="B30" s="22" t="s">
        <v>101</v>
      </c>
      <c r="C30" s="22"/>
      <c r="D30" s="22"/>
      <c r="E30" s="22"/>
      <c r="F30" s="22"/>
      <c r="G30" s="22"/>
      <c r="H30" s="22"/>
      <c r="I30" s="22"/>
      <c r="J30" s="22"/>
      <c r="K30" s="27"/>
    </row>
    <row r="31" spans="1:11" x14ac:dyDescent="0.2">
      <c r="A31" s="22"/>
      <c r="B31" s="22" t="s">
        <v>102</v>
      </c>
      <c r="C31" s="22"/>
      <c r="D31" s="22"/>
      <c r="E31" s="22"/>
      <c r="F31" s="22"/>
      <c r="G31" s="22"/>
      <c r="H31" s="22"/>
      <c r="I31" s="22"/>
      <c r="J31" s="22"/>
      <c r="K31" s="27"/>
    </row>
    <row r="32" spans="1:11" x14ac:dyDescent="0.2">
      <c r="A32" s="22"/>
      <c r="B32" s="22" t="s">
        <v>103</v>
      </c>
      <c r="C32" s="22"/>
      <c r="D32" s="22"/>
      <c r="E32" s="22"/>
      <c r="F32" s="22"/>
      <c r="G32" s="22"/>
      <c r="H32" s="22"/>
      <c r="I32" s="22"/>
      <c r="J32" s="22"/>
      <c r="K32" s="27"/>
    </row>
    <row r="33" spans="1:11" x14ac:dyDescent="0.2">
      <c r="A33" s="22"/>
      <c r="B33" s="22" t="s">
        <v>104</v>
      </c>
      <c r="C33" s="22"/>
      <c r="D33" s="22"/>
      <c r="E33" s="22"/>
      <c r="F33" s="22"/>
      <c r="G33" s="22"/>
      <c r="H33" s="22"/>
      <c r="I33" s="22"/>
      <c r="J33" s="22"/>
      <c r="K33" s="27"/>
    </row>
    <row r="34" spans="1:11" x14ac:dyDescent="0.2">
      <c r="A34" s="22"/>
      <c r="B34" s="22" t="s">
        <v>12</v>
      </c>
      <c r="C34" s="22"/>
      <c r="D34" s="22"/>
      <c r="E34" s="22"/>
      <c r="F34" s="22"/>
      <c r="G34" s="22"/>
      <c r="H34" s="22"/>
      <c r="I34" s="22"/>
      <c r="J34" s="22"/>
      <c r="K34" s="27"/>
    </row>
    <row r="35" spans="1:11" x14ac:dyDescent="0.2">
      <c r="A35" s="22"/>
      <c r="B35" s="22" t="s">
        <v>105</v>
      </c>
      <c r="C35" s="22"/>
      <c r="D35" s="22"/>
      <c r="E35" s="22"/>
      <c r="F35" s="22"/>
      <c r="G35" s="22"/>
      <c r="H35" s="22"/>
      <c r="I35" s="22"/>
      <c r="J35" s="22"/>
      <c r="K35" s="27"/>
    </row>
    <row r="36" spans="1:11" x14ac:dyDescent="0.2">
      <c r="A36" s="22"/>
      <c r="B36" s="22" t="s">
        <v>106</v>
      </c>
      <c r="C36" s="22"/>
      <c r="D36" s="22"/>
      <c r="E36" s="22"/>
      <c r="F36" s="22"/>
      <c r="G36" s="22"/>
      <c r="H36" s="22"/>
      <c r="I36" s="22"/>
      <c r="J36" s="22"/>
      <c r="K36" s="27"/>
    </row>
    <row r="37" spans="1:11" x14ac:dyDescent="0.2">
      <c r="A37" s="22"/>
      <c r="B37" s="22" t="s">
        <v>107</v>
      </c>
      <c r="C37" s="22"/>
      <c r="D37" s="22"/>
      <c r="E37" s="22"/>
      <c r="F37" s="22"/>
      <c r="G37" s="22"/>
      <c r="H37" s="22"/>
      <c r="I37" s="22"/>
      <c r="J37" s="22"/>
      <c r="K37" s="27"/>
    </row>
    <row r="38" spans="1:11" x14ac:dyDescent="0.2">
      <c r="A38" s="22"/>
      <c r="B38" s="22" t="s">
        <v>108</v>
      </c>
      <c r="C38" s="22"/>
      <c r="D38" s="22"/>
      <c r="E38" s="22"/>
      <c r="F38" s="22"/>
      <c r="G38" s="22"/>
      <c r="H38" s="22"/>
      <c r="I38" s="22"/>
      <c r="J38" s="22"/>
      <c r="K38" s="27"/>
    </row>
    <row r="39" spans="1:1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7"/>
    </row>
    <row r="40" spans="1:11" x14ac:dyDescent="0.2">
      <c r="A40" s="22"/>
      <c r="B40" s="22" t="s">
        <v>109</v>
      </c>
      <c r="C40" s="22"/>
      <c r="D40" s="22"/>
      <c r="E40" s="22"/>
      <c r="F40" s="22"/>
      <c r="G40" s="22"/>
      <c r="H40" s="22"/>
      <c r="I40" s="22"/>
      <c r="J40" s="22"/>
      <c r="K40" s="27"/>
    </row>
    <row r="41" spans="1:11" x14ac:dyDescent="0.2">
      <c r="A41" s="22"/>
      <c r="B41" s="22" t="s">
        <v>110</v>
      </c>
      <c r="C41" s="22"/>
      <c r="D41" s="22"/>
      <c r="E41" s="22"/>
      <c r="F41" s="22"/>
      <c r="G41" s="22"/>
      <c r="H41" s="22"/>
      <c r="I41" s="22"/>
      <c r="J41" s="22"/>
      <c r="K41" s="27"/>
    </row>
    <row r="42" spans="1:11" x14ac:dyDescent="0.2">
      <c r="A42" s="22"/>
      <c r="B42" s="22" t="s">
        <v>111</v>
      </c>
      <c r="C42" s="22"/>
      <c r="D42" s="22"/>
      <c r="E42" s="22"/>
      <c r="F42" s="22"/>
      <c r="G42" s="22"/>
      <c r="H42" s="22"/>
      <c r="I42" s="22"/>
      <c r="J42" s="22"/>
      <c r="K42" s="27"/>
    </row>
    <row r="43" spans="1:11" x14ac:dyDescent="0.2">
      <c r="A43" s="22"/>
      <c r="B43" s="22" t="s">
        <v>112</v>
      </c>
      <c r="C43" s="22"/>
      <c r="D43" s="22"/>
      <c r="E43" s="22"/>
      <c r="F43" s="22"/>
      <c r="G43" s="22"/>
      <c r="H43" s="22"/>
      <c r="I43" s="22"/>
      <c r="J43" s="22"/>
      <c r="K43" s="27"/>
    </row>
    <row r="44" spans="1:11" x14ac:dyDescent="0.2">
      <c r="A44" s="22"/>
      <c r="B44" s="22" t="s">
        <v>113</v>
      </c>
      <c r="C44" s="22"/>
      <c r="D44" s="22"/>
      <c r="E44" s="22"/>
      <c r="F44" s="22"/>
      <c r="G44" s="22"/>
      <c r="H44" s="22"/>
      <c r="I44" s="22"/>
      <c r="J44" s="22"/>
      <c r="K44" s="27"/>
    </row>
    <row r="45" spans="1:1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7"/>
    </row>
    <row r="46" spans="1:11" x14ac:dyDescent="0.2">
      <c r="A46" s="22"/>
      <c r="B46" s="22"/>
      <c r="C46" s="22" t="s">
        <v>13</v>
      </c>
      <c r="D46" s="22"/>
      <c r="E46" s="22"/>
      <c r="F46" s="22"/>
      <c r="G46" s="22"/>
      <c r="H46" s="22"/>
      <c r="I46" s="22"/>
      <c r="J46" s="22"/>
      <c r="K46" s="27"/>
    </row>
    <row r="47" spans="1:11" x14ac:dyDescent="0.2">
      <c r="A47" s="22"/>
      <c r="B47" s="22"/>
      <c r="C47" s="22" t="s">
        <v>14</v>
      </c>
      <c r="D47" s="22"/>
      <c r="E47" s="22"/>
      <c r="F47" s="22"/>
      <c r="G47" s="22"/>
      <c r="H47" s="22"/>
      <c r="I47" s="22"/>
      <c r="J47" s="22"/>
      <c r="K47" s="27"/>
    </row>
    <row r="48" spans="1:11" x14ac:dyDescent="0.2">
      <c r="A48" s="22"/>
      <c r="B48" s="22"/>
      <c r="C48" s="8" t="s">
        <v>265</v>
      </c>
      <c r="D48" s="8"/>
      <c r="E48" s="8"/>
      <c r="F48" s="8"/>
      <c r="G48" s="8"/>
      <c r="H48" s="8"/>
      <c r="I48" s="8"/>
      <c r="J48" s="8"/>
      <c r="K48" s="27"/>
    </row>
    <row r="49" spans="1:1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7"/>
    </row>
    <row r="50" spans="1:11" x14ac:dyDescent="0.2">
      <c r="A50" s="22"/>
      <c r="B50" s="22" t="s">
        <v>114</v>
      </c>
      <c r="C50" s="22"/>
      <c r="D50" s="22"/>
      <c r="E50" s="22"/>
      <c r="F50" s="22"/>
      <c r="G50" s="22"/>
      <c r="H50" s="22"/>
      <c r="I50" s="22"/>
      <c r="J50" s="22"/>
      <c r="K50" s="27"/>
    </row>
    <row r="51" spans="1:11" x14ac:dyDescent="0.2">
      <c r="A51" s="22"/>
      <c r="B51" s="22" t="s">
        <v>115</v>
      </c>
      <c r="C51" s="22"/>
      <c r="D51" s="22"/>
      <c r="E51" s="22"/>
      <c r="F51" s="22"/>
      <c r="G51" s="22"/>
      <c r="H51" s="22"/>
      <c r="I51" s="22"/>
      <c r="J51" s="22"/>
      <c r="K51" s="27"/>
    </row>
    <row r="52" spans="1:11" x14ac:dyDescent="0.2">
      <c r="A52" s="22"/>
      <c r="B52" s="22" t="s">
        <v>119</v>
      </c>
      <c r="C52" s="22"/>
      <c r="D52" s="22"/>
      <c r="E52" s="22"/>
      <c r="F52" s="22"/>
      <c r="G52" s="22"/>
      <c r="H52" s="22"/>
      <c r="I52" s="22"/>
      <c r="J52" s="22"/>
      <c r="K52" s="27"/>
    </row>
    <row r="53" spans="1:11" x14ac:dyDescent="0.2">
      <c r="A53" s="22"/>
      <c r="B53" s="22" t="s">
        <v>120</v>
      </c>
      <c r="C53" s="22"/>
      <c r="D53" s="22"/>
      <c r="E53" s="22"/>
      <c r="F53" s="22"/>
      <c r="G53" s="22"/>
      <c r="H53" s="22"/>
      <c r="I53" s="22"/>
      <c r="J53" s="22"/>
      <c r="K53" s="27"/>
    </row>
    <row r="54" spans="1:11" x14ac:dyDescent="0.2">
      <c r="A54" s="22"/>
      <c r="B54" s="22" t="s">
        <v>121</v>
      </c>
      <c r="C54" s="22"/>
      <c r="D54" s="22"/>
      <c r="E54" s="22"/>
      <c r="F54" s="22"/>
      <c r="G54" s="22"/>
      <c r="H54" s="22"/>
      <c r="I54" s="22"/>
      <c r="J54" s="22"/>
      <c r="K54" s="27"/>
    </row>
    <row r="55" spans="1:11" x14ac:dyDescent="0.2">
      <c r="A55" s="22"/>
      <c r="B55" s="22" t="s">
        <v>122</v>
      </c>
      <c r="C55" s="22"/>
      <c r="D55" s="22"/>
      <c r="E55" s="22"/>
      <c r="F55" s="22"/>
      <c r="G55" s="22"/>
      <c r="H55" s="22"/>
      <c r="I55" s="22"/>
      <c r="J55" s="22"/>
      <c r="K55" s="27"/>
    </row>
    <row r="56" spans="1:11" x14ac:dyDescent="0.2">
      <c r="A56" s="22"/>
      <c r="B56" s="22" t="s">
        <v>123</v>
      </c>
      <c r="C56" s="22"/>
      <c r="D56" s="22"/>
      <c r="E56" s="22"/>
      <c r="F56" s="22"/>
      <c r="G56" s="22"/>
      <c r="H56" s="22"/>
      <c r="I56" s="22"/>
      <c r="J56" s="22"/>
      <c r="K56" s="27"/>
    </row>
    <row r="57" spans="1:11" x14ac:dyDescent="0.2">
      <c r="A57" s="22"/>
      <c r="B57" s="22" t="s">
        <v>126</v>
      </c>
      <c r="C57" s="22"/>
      <c r="D57" s="22"/>
      <c r="E57" s="22"/>
      <c r="F57" s="22"/>
      <c r="G57" s="22"/>
      <c r="H57" s="22"/>
      <c r="I57" s="22"/>
      <c r="J57" s="22"/>
      <c r="K57" s="27"/>
    </row>
    <row r="58" spans="1:11" x14ac:dyDescent="0.2">
      <c r="A58" s="22"/>
      <c r="B58" s="22" t="s">
        <v>125</v>
      </c>
      <c r="C58" s="22"/>
      <c r="D58" s="22"/>
      <c r="E58" s="22"/>
      <c r="F58" s="22"/>
      <c r="G58" s="22"/>
      <c r="H58" s="22"/>
      <c r="I58" s="22"/>
      <c r="J58" s="22"/>
      <c r="K58" s="27"/>
    </row>
    <row r="59" spans="1:11" x14ac:dyDescent="0.2">
      <c r="A59" s="22"/>
      <c r="B59" s="22" t="s">
        <v>124</v>
      </c>
      <c r="C59" s="22"/>
      <c r="D59" s="22"/>
      <c r="E59" s="22"/>
      <c r="F59" s="22"/>
      <c r="G59" s="22"/>
      <c r="H59" s="22"/>
      <c r="I59" s="22"/>
      <c r="J59" s="22"/>
      <c r="K59" s="27"/>
    </row>
    <row r="60" spans="1:11" x14ac:dyDescent="0.2">
      <c r="A60" s="22"/>
      <c r="B60" s="22" t="s">
        <v>128</v>
      </c>
      <c r="C60" s="22"/>
      <c r="D60" s="22"/>
      <c r="E60" s="22"/>
      <c r="F60" s="22"/>
      <c r="G60" s="22"/>
      <c r="H60" s="22"/>
      <c r="I60" s="22"/>
      <c r="J60" s="22"/>
      <c r="K60" s="27"/>
    </row>
    <row r="61" spans="1:11" x14ac:dyDescent="0.2">
      <c r="A61" s="22"/>
      <c r="B61" s="22" t="s">
        <v>127</v>
      </c>
      <c r="C61" s="22"/>
      <c r="D61" s="22"/>
      <c r="E61" s="22"/>
      <c r="F61" s="22"/>
      <c r="G61" s="22"/>
      <c r="H61" s="22"/>
      <c r="I61" s="22"/>
      <c r="J61" s="22"/>
      <c r="K61" s="27"/>
    </row>
    <row r="62" spans="1:11" x14ac:dyDescent="0.2">
      <c r="A62" s="22"/>
      <c r="B62" s="22" t="s">
        <v>164</v>
      </c>
      <c r="C62" s="22"/>
      <c r="D62" s="22"/>
      <c r="E62" s="22"/>
      <c r="F62" s="22"/>
      <c r="G62" s="22"/>
      <c r="H62" s="22"/>
      <c r="I62" s="22"/>
      <c r="J62" s="22"/>
      <c r="K62" s="27"/>
    </row>
    <row r="63" spans="1:11" x14ac:dyDescent="0.2">
      <c r="A63" s="22"/>
      <c r="B63" s="22" t="s">
        <v>165</v>
      </c>
      <c r="C63" s="22"/>
      <c r="D63" s="22"/>
      <c r="E63" s="22"/>
      <c r="F63" s="22"/>
      <c r="G63" s="22"/>
      <c r="H63" s="22"/>
      <c r="I63" s="22"/>
      <c r="J63" s="22"/>
      <c r="K63" s="27"/>
    </row>
    <row r="64" spans="1:11" x14ac:dyDescent="0.2">
      <c r="A64" s="22"/>
      <c r="B64" s="22" t="s">
        <v>168</v>
      </c>
      <c r="C64" s="22"/>
      <c r="D64" s="22"/>
      <c r="E64" s="22"/>
      <c r="F64" s="22"/>
      <c r="G64" s="22"/>
      <c r="H64" s="22"/>
      <c r="I64" s="22"/>
      <c r="J64" s="22"/>
      <c r="K64" s="27"/>
    </row>
    <row r="65" spans="1:11" x14ac:dyDescent="0.2">
      <c r="A65" s="22"/>
      <c r="B65" s="22" t="s">
        <v>166</v>
      </c>
      <c r="C65" s="22"/>
      <c r="D65" s="22"/>
      <c r="E65" s="22"/>
      <c r="F65" s="22"/>
      <c r="G65" s="22"/>
      <c r="H65" s="22"/>
      <c r="I65" s="22"/>
      <c r="J65" s="22"/>
      <c r="K65" s="27"/>
    </row>
    <row r="66" spans="1:11" x14ac:dyDescent="0.2">
      <c r="A66" s="22"/>
      <c r="B66" s="22" t="s">
        <v>167</v>
      </c>
      <c r="C66" s="22"/>
      <c r="D66" s="22"/>
      <c r="E66" s="22"/>
      <c r="F66" s="22"/>
      <c r="G66" s="22"/>
      <c r="H66" s="22"/>
      <c r="I66" s="22"/>
      <c r="J66" s="22"/>
      <c r="K66" s="27"/>
    </row>
    <row r="67" spans="1:11" x14ac:dyDescent="0.2">
      <c r="A67" s="22"/>
      <c r="B67" s="22" t="s">
        <v>169</v>
      </c>
      <c r="C67" s="22"/>
      <c r="D67" s="22"/>
      <c r="E67" s="22"/>
      <c r="F67" s="22"/>
      <c r="G67" s="22"/>
      <c r="H67" s="22"/>
      <c r="I67" s="22"/>
      <c r="J67" s="22"/>
      <c r="K67" s="27"/>
    </row>
    <row r="68" spans="1:11" x14ac:dyDescent="0.2">
      <c r="A68" s="22"/>
      <c r="B68" s="22" t="s">
        <v>170</v>
      </c>
      <c r="C68" s="22"/>
      <c r="D68" s="22"/>
      <c r="E68" s="22"/>
      <c r="F68" s="22"/>
      <c r="G68" s="22"/>
      <c r="H68" s="22"/>
      <c r="I68" s="22"/>
      <c r="J68" s="22"/>
      <c r="K68" s="27"/>
    </row>
    <row r="69" spans="1:11" x14ac:dyDescent="0.2">
      <c r="A69" s="22"/>
      <c r="B69" s="22" t="s">
        <v>171</v>
      </c>
      <c r="C69" s="22"/>
      <c r="D69" s="22"/>
      <c r="E69" s="22"/>
      <c r="F69" s="22"/>
      <c r="G69" s="22"/>
      <c r="H69" s="22"/>
      <c r="I69" s="22"/>
      <c r="J69" s="22"/>
      <c r="K69" s="27"/>
    </row>
    <row r="70" spans="1:11" x14ac:dyDescent="0.2">
      <c r="A70" s="22"/>
      <c r="B70" s="22" t="s">
        <v>172</v>
      </c>
      <c r="C70" s="22"/>
      <c r="D70" s="22"/>
      <c r="E70" s="22"/>
      <c r="F70" s="22"/>
      <c r="G70" s="22"/>
      <c r="H70" s="22"/>
      <c r="I70" s="22"/>
      <c r="J70" s="22"/>
      <c r="K70" s="27"/>
    </row>
    <row r="71" spans="1:11" x14ac:dyDescent="0.2">
      <c r="A71" s="22"/>
      <c r="B71" s="22" t="s">
        <v>173</v>
      </c>
      <c r="C71" s="22"/>
      <c r="D71" s="22"/>
      <c r="E71" s="22"/>
      <c r="F71" s="22"/>
      <c r="G71" s="22"/>
      <c r="H71" s="22"/>
      <c r="I71" s="22"/>
      <c r="J71" s="22"/>
      <c r="K71" s="27"/>
    </row>
    <row r="72" spans="1:11" x14ac:dyDescent="0.2">
      <c r="A72" s="22"/>
      <c r="B72" s="62" t="s">
        <v>37</v>
      </c>
      <c r="C72" s="22"/>
      <c r="D72" s="22"/>
      <c r="E72" s="22"/>
      <c r="F72" s="22"/>
      <c r="G72" s="22"/>
      <c r="H72" s="22"/>
      <c r="I72" s="22"/>
      <c r="J72" s="22"/>
      <c r="K72" s="27"/>
    </row>
    <row r="73" spans="1:11" x14ac:dyDescent="0.2">
      <c r="A73" s="22"/>
      <c r="B73" s="22" t="s">
        <v>174</v>
      </c>
      <c r="C73" s="22"/>
      <c r="D73" s="22"/>
      <c r="E73" s="22"/>
      <c r="F73" s="22"/>
      <c r="G73" s="22"/>
      <c r="H73" s="22"/>
      <c r="I73" s="22"/>
      <c r="J73" s="22"/>
      <c r="K73" s="27"/>
    </row>
    <row r="74" spans="1:11" x14ac:dyDescent="0.2">
      <c r="A74" s="22"/>
      <c r="B74" s="22" t="s">
        <v>175</v>
      </c>
      <c r="C74" s="22"/>
      <c r="D74" s="22"/>
      <c r="E74" s="22"/>
      <c r="F74" s="22"/>
      <c r="G74" s="22"/>
      <c r="H74" s="22"/>
      <c r="I74" s="22"/>
      <c r="J74" s="22"/>
      <c r="K74" s="27"/>
    </row>
    <row r="75" spans="1:11" x14ac:dyDescent="0.2">
      <c r="A75" s="22"/>
      <c r="B75" s="22" t="s">
        <v>176</v>
      </c>
      <c r="C75" s="22"/>
      <c r="D75" s="22"/>
      <c r="E75" s="22"/>
      <c r="F75" s="22"/>
      <c r="G75" s="22"/>
      <c r="H75" s="22"/>
      <c r="I75" s="22"/>
      <c r="J75" s="22"/>
      <c r="K75" s="27"/>
    </row>
    <row r="76" spans="1:11" x14ac:dyDescent="0.2">
      <c r="A76" s="22"/>
      <c r="B76" s="22" t="s">
        <v>177</v>
      </c>
      <c r="C76" s="22"/>
      <c r="D76" s="22"/>
      <c r="E76" s="22"/>
      <c r="F76" s="22"/>
      <c r="G76" s="22"/>
      <c r="H76" s="22"/>
      <c r="I76" s="22"/>
      <c r="J76" s="22"/>
      <c r="K76" s="27"/>
    </row>
    <row r="77" spans="1:11" x14ac:dyDescent="0.2">
      <c r="A77" s="22"/>
      <c r="B77" s="22" t="s">
        <v>178</v>
      </c>
      <c r="C77" s="22"/>
      <c r="D77" s="22"/>
      <c r="E77" s="22"/>
      <c r="F77" s="22"/>
      <c r="G77" s="22"/>
      <c r="H77" s="22"/>
      <c r="I77" s="22"/>
      <c r="J77" s="22"/>
      <c r="K77" s="27"/>
    </row>
    <row r="78" spans="1:11" x14ac:dyDescent="0.2">
      <c r="A78" s="22"/>
      <c r="B78" s="22" t="s">
        <v>179</v>
      </c>
      <c r="C78" s="22"/>
      <c r="D78" s="22"/>
      <c r="E78" s="22"/>
      <c r="F78" s="22"/>
      <c r="G78" s="22"/>
      <c r="H78" s="22"/>
      <c r="I78" s="22"/>
      <c r="J78" s="22"/>
      <c r="K78" s="27"/>
    </row>
    <row r="79" spans="1:11" x14ac:dyDescent="0.2">
      <c r="A79" s="22"/>
      <c r="B79" s="22" t="s">
        <v>17</v>
      </c>
      <c r="C79" s="22"/>
      <c r="D79" s="22"/>
      <c r="E79" s="22"/>
      <c r="F79" s="22"/>
      <c r="G79" s="22"/>
      <c r="H79" s="22"/>
      <c r="I79" s="22"/>
      <c r="J79" s="22"/>
      <c r="K79" s="27"/>
    </row>
    <row r="80" spans="1:11" x14ac:dyDescent="0.2">
      <c r="A80" s="22"/>
      <c r="B80" s="22" t="s">
        <v>180</v>
      </c>
      <c r="C80" s="22"/>
      <c r="D80" s="22"/>
      <c r="E80" s="22"/>
      <c r="F80" s="22"/>
      <c r="G80" s="22"/>
      <c r="H80" s="22"/>
      <c r="I80" s="22"/>
      <c r="J80" s="22"/>
      <c r="K80" s="27"/>
    </row>
    <row r="81" spans="1:11" x14ac:dyDescent="0.2">
      <c r="A81" s="22"/>
      <c r="B81" s="22" t="s">
        <v>181</v>
      </c>
      <c r="C81" s="22"/>
      <c r="D81" s="22"/>
      <c r="E81" s="22"/>
      <c r="F81" s="22"/>
      <c r="G81" s="22"/>
      <c r="H81" s="22"/>
      <c r="I81" s="22"/>
      <c r="J81" s="22"/>
      <c r="K81" s="27"/>
    </row>
    <row r="82" spans="1:11" x14ac:dyDescent="0.2">
      <c r="A82" s="22"/>
      <c r="B82" s="22" t="s">
        <v>182</v>
      </c>
      <c r="C82" s="22"/>
      <c r="D82" s="22"/>
      <c r="E82" s="22"/>
      <c r="F82" s="22"/>
      <c r="G82" s="22"/>
      <c r="H82" s="22"/>
      <c r="I82" s="22"/>
      <c r="J82" s="22"/>
      <c r="K82" s="27"/>
    </row>
    <row r="83" spans="1:11" x14ac:dyDescent="0.2">
      <c r="A83" s="22"/>
      <c r="B83" s="22" t="s">
        <v>183</v>
      </c>
      <c r="C83" s="22"/>
      <c r="D83" s="22"/>
      <c r="E83" s="22"/>
      <c r="F83" s="22"/>
      <c r="G83" s="22"/>
      <c r="H83" s="22"/>
      <c r="I83" s="22"/>
      <c r="J83" s="22"/>
      <c r="K83" s="27"/>
    </row>
    <row r="84" spans="1:11" x14ac:dyDescent="0.2">
      <c r="A84" s="22"/>
      <c r="B84" s="22" t="s">
        <v>184</v>
      </c>
      <c r="C84" s="22"/>
      <c r="D84" s="22"/>
      <c r="E84" s="22"/>
      <c r="F84" s="22"/>
      <c r="G84" s="22"/>
      <c r="H84" s="22"/>
      <c r="I84" s="22"/>
      <c r="J84" s="22"/>
      <c r="K84" s="27"/>
    </row>
    <row r="85" spans="1:11" x14ac:dyDescent="0.2">
      <c r="A85" s="22"/>
      <c r="B85" s="22" t="s">
        <v>25</v>
      </c>
      <c r="C85" s="22"/>
      <c r="D85" s="22"/>
      <c r="E85" s="22"/>
      <c r="F85" s="22"/>
      <c r="G85" s="22"/>
      <c r="H85" s="22"/>
      <c r="I85" s="22"/>
      <c r="J85" s="22"/>
      <c r="K85" s="27"/>
    </row>
    <row r="86" spans="1:11" x14ac:dyDescent="0.2">
      <c r="A86" s="22"/>
      <c r="B86" s="22" t="s">
        <v>24</v>
      </c>
      <c r="C86" s="22"/>
      <c r="D86" s="22"/>
      <c r="E86" s="22"/>
      <c r="F86" s="22"/>
      <c r="G86" s="22"/>
      <c r="H86" s="22"/>
      <c r="I86" s="22"/>
      <c r="J86" s="22"/>
      <c r="K86" s="27"/>
    </row>
    <row r="87" spans="1:11" x14ac:dyDescent="0.2">
      <c r="A87" s="22"/>
      <c r="B87" s="22" t="s">
        <v>188</v>
      </c>
      <c r="C87" s="22"/>
      <c r="D87" s="22"/>
      <c r="E87" s="22"/>
      <c r="F87" s="22"/>
      <c r="G87" s="22"/>
      <c r="H87" s="22"/>
      <c r="I87" s="22"/>
      <c r="J87" s="22"/>
      <c r="K87" s="27"/>
    </row>
    <row r="88" spans="1:11" x14ac:dyDescent="0.2">
      <c r="A88" s="22"/>
      <c r="B88" s="22" t="s">
        <v>189</v>
      </c>
      <c r="C88" s="22"/>
      <c r="D88" s="22"/>
      <c r="E88" s="22"/>
      <c r="F88" s="22"/>
      <c r="G88" s="22"/>
      <c r="H88" s="22"/>
      <c r="I88" s="22"/>
      <c r="J88" s="22"/>
      <c r="K88" s="27"/>
    </row>
    <row r="89" spans="1:11" x14ac:dyDescent="0.2">
      <c r="A89" s="22"/>
      <c r="B89" s="10" t="s">
        <v>297</v>
      </c>
      <c r="C89" s="22"/>
      <c r="D89" s="22"/>
      <c r="E89" s="22"/>
      <c r="F89" s="22"/>
      <c r="G89" s="22"/>
      <c r="H89" s="22"/>
      <c r="I89" s="22"/>
      <c r="J89" s="22"/>
      <c r="K89" s="27"/>
    </row>
    <row r="90" spans="1:11" x14ac:dyDescent="0.2">
      <c r="A90" s="22"/>
      <c r="B90" s="10" t="s">
        <v>298</v>
      </c>
      <c r="C90" s="22"/>
      <c r="D90" s="22"/>
      <c r="E90" s="22"/>
      <c r="F90" s="22"/>
      <c r="G90" s="22"/>
      <c r="H90" s="22"/>
      <c r="I90" s="22"/>
      <c r="J90" s="22"/>
      <c r="K90" s="27"/>
    </row>
    <row r="91" spans="1:11" x14ac:dyDescent="0.2">
      <c r="A91" s="22"/>
      <c r="B91" s="22" t="s">
        <v>187</v>
      </c>
      <c r="C91" s="22"/>
      <c r="D91" s="22"/>
      <c r="E91" s="22"/>
      <c r="F91" s="22"/>
      <c r="G91" s="22"/>
      <c r="H91" s="22"/>
      <c r="I91" s="22"/>
      <c r="J91" s="22"/>
      <c r="K91" s="27"/>
    </row>
    <row r="92" spans="1:11" x14ac:dyDescent="0.2">
      <c r="A92" s="22"/>
      <c r="B92" s="62" t="s">
        <v>38</v>
      </c>
      <c r="C92" s="22"/>
      <c r="D92" s="22"/>
      <c r="E92" s="22"/>
      <c r="F92" s="22"/>
      <c r="G92" s="22"/>
      <c r="H92" s="22"/>
      <c r="I92" s="22"/>
      <c r="J92" s="22"/>
      <c r="K92" s="27"/>
    </row>
    <row r="93" spans="1:11" x14ac:dyDescent="0.2">
      <c r="A93" s="22"/>
      <c r="B93" s="62"/>
      <c r="C93" s="62" t="s">
        <v>39</v>
      </c>
      <c r="D93" s="22"/>
      <c r="E93" s="22"/>
      <c r="F93" s="22"/>
      <c r="G93" s="22"/>
      <c r="H93" s="22"/>
      <c r="I93" s="22"/>
      <c r="J93" s="22"/>
      <c r="K93" s="27"/>
    </row>
    <row r="94" spans="1:11" x14ac:dyDescent="0.2">
      <c r="A94" s="22"/>
      <c r="B94" s="10" t="s">
        <v>296</v>
      </c>
      <c r="C94" s="22"/>
      <c r="D94" s="22"/>
      <c r="E94" s="22"/>
      <c r="F94" s="22"/>
      <c r="G94" s="22"/>
      <c r="H94" s="22"/>
      <c r="I94" s="22"/>
      <c r="J94" s="22"/>
      <c r="K94" s="27"/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J40" sqref="J40"/>
    </sheetView>
  </sheetViews>
  <sheetFormatPr defaultRowHeight="12.75" x14ac:dyDescent="0.2"/>
  <cols>
    <col min="7" max="7" width="26.42578125" customWidth="1"/>
    <col min="8" max="8" width="11.140625" customWidth="1"/>
    <col min="9" max="9" width="11.140625" style="85" customWidth="1"/>
    <col min="10" max="10" width="10.5703125" customWidth="1"/>
  </cols>
  <sheetData>
    <row r="1" spans="1:12" x14ac:dyDescent="0.2">
      <c r="B1" s="14" t="s">
        <v>278</v>
      </c>
      <c r="C1" s="14"/>
      <c r="D1" s="14"/>
      <c r="E1" s="14"/>
      <c r="F1" s="14"/>
      <c r="G1" s="14"/>
      <c r="H1" s="14"/>
      <c r="I1" s="84"/>
      <c r="J1" s="14"/>
    </row>
    <row r="2" spans="1:12" x14ac:dyDescent="0.2">
      <c r="B2" s="14"/>
      <c r="C2" s="14"/>
      <c r="D2" s="14"/>
      <c r="E2" s="14"/>
      <c r="F2" s="14"/>
      <c r="G2" s="14"/>
      <c r="H2" s="14"/>
      <c r="I2" s="84"/>
      <c r="J2" s="14"/>
    </row>
    <row r="3" spans="1:12" x14ac:dyDescent="0.2">
      <c r="B3" s="14" t="s">
        <v>299</v>
      </c>
      <c r="C3" s="14"/>
      <c r="D3" s="14"/>
      <c r="E3" s="14"/>
      <c r="F3" s="14"/>
      <c r="G3" s="14"/>
      <c r="H3" s="14"/>
      <c r="I3" s="84"/>
      <c r="J3" s="14"/>
    </row>
    <row r="6" spans="1:12" x14ac:dyDescent="0.2">
      <c r="A6" s="22"/>
      <c r="B6" s="56" t="s">
        <v>135</v>
      </c>
      <c r="C6" s="8"/>
      <c r="D6" s="8"/>
      <c r="E6" s="8"/>
      <c r="F6" s="8"/>
      <c r="G6" s="8"/>
      <c r="H6" s="89" t="s">
        <v>132</v>
      </c>
      <c r="I6" s="90" t="s">
        <v>49</v>
      </c>
      <c r="J6" s="90" t="s">
        <v>50</v>
      </c>
    </row>
    <row r="7" spans="1:12" x14ac:dyDescent="0.2">
      <c r="A7" s="22"/>
      <c r="B7" s="9" t="s">
        <v>196</v>
      </c>
      <c r="C7" s="22" t="s">
        <v>62</v>
      </c>
      <c r="D7" s="22"/>
      <c r="E7" s="22"/>
      <c r="F7" s="22"/>
      <c r="G7" s="22"/>
      <c r="H7" s="22"/>
      <c r="I7" s="86"/>
      <c r="J7" s="11"/>
    </row>
    <row r="8" spans="1:12" x14ac:dyDescent="0.2">
      <c r="A8" s="22"/>
      <c r="B8" s="9"/>
      <c r="C8" s="22"/>
      <c r="D8" s="22" t="s">
        <v>63</v>
      </c>
      <c r="E8" s="22"/>
      <c r="F8" s="22"/>
      <c r="G8" s="22"/>
      <c r="H8" s="23">
        <f>I8*1.063</f>
        <v>63.588659999999997</v>
      </c>
      <c r="I8" s="91">
        <v>59.82</v>
      </c>
      <c r="J8" s="98">
        <v>6.3E-2</v>
      </c>
      <c r="L8" s="97"/>
    </row>
    <row r="9" spans="1:12" x14ac:dyDescent="0.2">
      <c r="A9" s="22"/>
      <c r="B9" s="9"/>
      <c r="C9" s="22"/>
      <c r="D9" s="22"/>
      <c r="E9" s="22"/>
      <c r="F9" s="22"/>
      <c r="G9" s="22"/>
      <c r="H9" s="23"/>
      <c r="I9" s="91"/>
      <c r="J9" s="93"/>
    </row>
    <row r="10" spans="1:12" x14ac:dyDescent="0.2">
      <c r="A10" s="22"/>
      <c r="B10" s="22" t="s">
        <v>139</v>
      </c>
      <c r="C10" s="22"/>
      <c r="D10" s="22"/>
      <c r="E10" s="22"/>
      <c r="F10" s="22"/>
      <c r="G10" s="22"/>
      <c r="H10" s="23">
        <f t="shared" ref="H10:H36" si="0">I10*1.063</f>
        <v>391.17336999999998</v>
      </c>
      <c r="I10" s="91">
        <v>367.99</v>
      </c>
      <c r="J10" s="98">
        <v>6.3E-2</v>
      </c>
    </row>
    <row r="11" spans="1:12" x14ac:dyDescent="0.2">
      <c r="A11" s="22"/>
      <c r="B11" s="22"/>
      <c r="C11" s="22"/>
      <c r="D11" s="22"/>
      <c r="E11" s="22"/>
      <c r="F11" s="22"/>
      <c r="G11" s="22"/>
      <c r="H11" s="23"/>
      <c r="I11" s="91"/>
      <c r="J11" s="93"/>
    </row>
    <row r="12" spans="1:12" x14ac:dyDescent="0.2">
      <c r="A12" s="22"/>
      <c r="B12" s="22" t="s">
        <v>203</v>
      </c>
      <c r="C12" s="22" t="s">
        <v>64</v>
      </c>
      <c r="D12" s="22"/>
      <c r="E12" s="22"/>
      <c r="F12" s="22"/>
      <c r="G12" s="22"/>
      <c r="H12" s="23"/>
      <c r="I12" s="91"/>
      <c r="J12" s="93"/>
    </row>
    <row r="13" spans="1:12" x14ac:dyDescent="0.2">
      <c r="A13" s="22"/>
      <c r="B13" s="22"/>
      <c r="C13" s="22"/>
      <c r="D13" s="22" t="s">
        <v>153</v>
      </c>
      <c r="E13" s="22"/>
      <c r="F13" s="22"/>
      <c r="G13" s="22"/>
      <c r="H13" s="23"/>
      <c r="I13" s="91"/>
      <c r="J13" s="93"/>
    </row>
    <row r="14" spans="1:12" x14ac:dyDescent="0.2">
      <c r="A14" s="22"/>
      <c r="B14" s="12"/>
      <c r="C14" s="22"/>
      <c r="D14" s="22" t="s">
        <v>156</v>
      </c>
      <c r="E14" s="22"/>
      <c r="F14" s="22"/>
      <c r="G14" s="22"/>
      <c r="H14" s="23">
        <f t="shared" si="0"/>
        <v>154.10310999999999</v>
      </c>
      <c r="I14" s="91">
        <v>144.97</v>
      </c>
      <c r="J14" s="98">
        <v>6.3E-2</v>
      </c>
    </row>
    <row r="15" spans="1:12" x14ac:dyDescent="0.2">
      <c r="A15" s="22"/>
      <c r="B15" s="22"/>
      <c r="C15" s="55"/>
      <c r="D15" s="55"/>
      <c r="E15" s="55"/>
      <c r="F15" s="55"/>
      <c r="G15" s="55"/>
      <c r="H15" s="23"/>
      <c r="I15" s="92"/>
      <c r="J15" s="94"/>
    </row>
    <row r="16" spans="1:12" x14ac:dyDescent="0.2">
      <c r="A16" s="22"/>
      <c r="B16" s="22"/>
      <c r="C16" s="22"/>
      <c r="D16" s="22" t="s">
        <v>154</v>
      </c>
      <c r="E16" s="22"/>
      <c r="F16" s="22"/>
      <c r="G16" s="22"/>
      <c r="H16" s="23"/>
      <c r="I16" s="91"/>
      <c r="J16" s="93"/>
    </row>
    <row r="17" spans="1:10" x14ac:dyDescent="0.2">
      <c r="A17" s="22"/>
      <c r="B17" s="22"/>
      <c r="C17" s="22"/>
      <c r="D17" s="22" t="s">
        <v>65</v>
      </c>
      <c r="E17" s="22"/>
      <c r="F17" s="22"/>
      <c r="G17" s="22"/>
      <c r="H17" s="23">
        <f t="shared" si="0"/>
        <v>5.6657899999999994</v>
      </c>
      <c r="I17" s="91">
        <v>5.33</v>
      </c>
      <c r="J17" s="99">
        <v>6.3E-2</v>
      </c>
    </row>
    <row r="18" spans="1:10" x14ac:dyDescent="0.2">
      <c r="A18" s="22"/>
      <c r="B18" s="22"/>
      <c r="C18" s="55"/>
      <c r="D18" s="55" t="s">
        <v>155</v>
      </c>
      <c r="E18" s="55"/>
      <c r="F18" s="55"/>
      <c r="G18" s="55"/>
      <c r="H18" s="23"/>
      <c r="I18" s="92"/>
      <c r="J18" s="94"/>
    </row>
    <row r="19" spans="1:10" x14ac:dyDescent="0.2">
      <c r="A19" s="22"/>
      <c r="B19" s="22"/>
      <c r="C19" s="22"/>
      <c r="D19" s="22"/>
      <c r="E19" s="22"/>
      <c r="F19" s="22"/>
      <c r="G19" s="22"/>
      <c r="H19" s="23"/>
      <c r="I19" s="91"/>
      <c r="J19" s="93"/>
    </row>
    <row r="20" spans="1:10" x14ac:dyDescent="0.2">
      <c r="A20" s="22"/>
      <c r="B20" s="22"/>
      <c r="C20" s="22"/>
      <c r="D20" s="22" t="s">
        <v>156</v>
      </c>
      <c r="E20" s="22"/>
      <c r="F20" s="22"/>
      <c r="G20" s="22"/>
      <c r="H20" s="23">
        <f t="shared" si="0"/>
        <v>171.87646999999998</v>
      </c>
      <c r="I20" s="91">
        <v>161.69</v>
      </c>
      <c r="J20" s="98">
        <v>6.3E-2</v>
      </c>
    </row>
    <row r="21" spans="1:10" x14ac:dyDescent="0.2">
      <c r="A21" s="22"/>
      <c r="B21" s="22"/>
      <c r="C21" s="22"/>
      <c r="D21" s="22"/>
      <c r="E21" s="22"/>
      <c r="F21" s="22"/>
      <c r="G21" s="22"/>
      <c r="H21" s="23"/>
      <c r="I21" s="91"/>
      <c r="J21" s="93"/>
    </row>
    <row r="22" spans="1:10" x14ac:dyDescent="0.2">
      <c r="A22" s="22"/>
      <c r="B22" s="22"/>
      <c r="C22" s="22"/>
      <c r="D22" s="22"/>
      <c r="E22" s="22"/>
      <c r="F22" s="22"/>
      <c r="G22" s="22"/>
      <c r="H22" s="23"/>
      <c r="I22" s="91"/>
      <c r="J22" s="93"/>
    </row>
    <row r="23" spans="1:10" x14ac:dyDescent="0.2">
      <c r="A23" s="22"/>
      <c r="B23" s="22"/>
      <c r="C23" s="22"/>
      <c r="D23" s="22" t="s">
        <v>157</v>
      </c>
      <c r="E23" s="22"/>
      <c r="F23" s="22"/>
      <c r="G23" s="22"/>
      <c r="H23" s="23">
        <f t="shared" si="0"/>
        <v>284.49068999999997</v>
      </c>
      <c r="I23" s="91">
        <v>267.63</v>
      </c>
      <c r="J23" s="98">
        <v>6.3E-2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3"/>
      <c r="I24" s="91"/>
      <c r="J24" s="93"/>
    </row>
    <row r="25" spans="1:10" x14ac:dyDescent="0.2">
      <c r="A25" s="22"/>
      <c r="B25" s="22"/>
      <c r="C25" s="22"/>
      <c r="D25" s="22" t="s">
        <v>140</v>
      </c>
      <c r="E25" s="22"/>
      <c r="F25" s="22"/>
      <c r="G25" s="22"/>
      <c r="H25" s="23"/>
      <c r="I25" s="91"/>
      <c r="J25" s="93"/>
    </row>
    <row r="26" spans="1:10" x14ac:dyDescent="0.2">
      <c r="A26" s="22"/>
      <c r="B26" s="22"/>
      <c r="C26" s="22"/>
      <c r="D26" s="22" t="s">
        <v>66</v>
      </c>
      <c r="E26" s="22"/>
      <c r="F26" s="22"/>
      <c r="G26" s="22"/>
      <c r="H26" s="23">
        <f t="shared" si="0"/>
        <v>118.53513</v>
      </c>
      <c r="I26" s="91">
        <v>111.51</v>
      </c>
      <c r="J26" s="98">
        <v>6.3E-2</v>
      </c>
    </row>
    <row r="27" spans="1:10" x14ac:dyDescent="0.2">
      <c r="A27" s="22"/>
      <c r="B27" s="22"/>
      <c r="C27" s="55"/>
      <c r="D27" s="55"/>
      <c r="E27" s="55"/>
      <c r="F27" s="55"/>
      <c r="G27" s="55"/>
      <c r="H27" s="23"/>
      <c r="I27" s="92"/>
      <c r="J27" s="94"/>
    </row>
    <row r="28" spans="1:10" x14ac:dyDescent="0.2">
      <c r="A28" s="22"/>
      <c r="B28" s="22" t="s">
        <v>204</v>
      </c>
      <c r="C28" s="22" t="s">
        <v>73</v>
      </c>
      <c r="D28" s="22"/>
      <c r="E28" s="22"/>
      <c r="F28" s="22"/>
      <c r="G28" s="22"/>
      <c r="H28" s="23"/>
      <c r="I28" s="91"/>
      <c r="J28" s="93"/>
    </row>
    <row r="29" spans="1:10" x14ac:dyDescent="0.2">
      <c r="A29" s="22"/>
      <c r="B29" s="22"/>
      <c r="C29" s="22"/>
      <c r="D29" s="22" t="s">
        <v>141</v>
      </c>
      <c r="E29" s="22"/>
      <c r="F29" s="22"/>
      <c r="G29" s="22"/>
      <c r="H29" s="23"/>
      <c r="I29" s="91"/>
      <c r="J29" s="93"/>
    </row>
    <row r="30" spans="1:10" x14ac:dyDescent="0.2">
      <c r="A30" s="22"/>
      <c r="B30" s="12"/>
      <c r="C30" s="22"/>
      <c r="D30" s="22" t="s">
        <v>158</v>
      </c>
      <c r="E30" s="22"/>
      <c r="F30" s="22"/>
      <c r="G30" s="22"/>
      <c r="H30" s="23">
        <f t="shared" si="0"/>
        <v>424.37085999999999</v>
      </c>
      <c r="I30" s="91">
        <v>399.22</v>
      </c>
      <c r="J30" s="98">
        <v>6.3E-2</v>
      </c>
    </row>
    <row r="31" spans="1:10" x14ac:dyDescent="0.2">
      <c r="A31" s="22"/>
      <c r="B31" s="22"/>
      <c r="C31" s="22"/>
      <c r="D31" s="22"/>
      <c r="E31" s="22"/>
      <c r="F31" s="22"/>
      <c r="G31" s="22"/>
      <c r="H31" s="23"/>
      <c r="I31" s="91"/>
      <c r="J31" s="93"/>
    </row>
    <row r="32" spans="1:10" x14ac:dyDescent="0.2">
      <c r="A32" s="22"/>
      <c r="B32" s="22"/>
      <c r="C32" s="22"/>
      <c r="D32" s="22" t="s">
        <v>159</v>
      </c>
      <c r="E32" s="22"/>
      <c r="F32" s="22"/>
      <c r="G32" s="22"/>
      <c r="H32" s="23"/>
      <c r="I32" s="91"/>
      <c r="J32" s="93"/>
    </row>
    <row r="33" spans="1:11" x14ac:dyDescent="0.2">
      <c r="A33" s="22"/>
      <c r="B33" s="22"/>
      <c r="C33" s="22"/>
      <c r="D33" s="22" t="s">
        <v>158</v>
      </c>
      <c r="E33" s="22"/>
      <c r="F33" s="22"/>
      <c r="G33" s="22"/>
      <c r="H33" s="23">
        <f t="shared" si="0"/>
        <v>107.87324</v>
      </c>
      <c r="I33" s="91">
        <v>101.48</v>
      </c>
      <c r="J33" s="98">
        <v>6.3E-2</v>
      </c>
    </row>
    <row r="34" spans="1:11" x14ac:dyDescent="0.2">
      <c r="A34" s="22"/>
      <c r="B34" s="22"/>
      <c r="C34" s="22"/>
      <c r="D34" s="22"/>
      <c r="E34" s="22"/>
      <c r="F34" s="22"/>
      <c r="G34" s="22"/>
      <c r="H34" s="23"/>
      <c r="I34" s="91"/>
      <c r="J34" s="93"/>
    </row>
    <row r="35" spans="1:11" x14ac:dyDescent="0.2">
      <c r="A35" s="22"/>
      <c r="B35" s="22"/>
      <c r="C35" s="22" t="s">
        <v>142</v>
      </c>
      <c r="D35" s="22"/>
      <c r="E35" s="22"/>
      <c r="F35" s="22"/>
      <c r="G35" s="22"/>
      <c r="H35" s="23"/>
      <c r="I35" s="91"/>
      <c r="J35" s="93"/>
    </row>
    <row r="36" spans="1:11" x14ac:dyDescent="0.2">
      <c r="A36" s="22"/>
      <c r="B36" s="22"/>
      <c r="C36" s="22" t="s">
        <v>9</v>
      </c>
      <c r="D36" s="22"/>
      <c r="E36" s="22"/>
      <c r="F36" s="22"/>
      <c r="G36" s="22"/>
      <c r="H36" s="23">
        <f t="shared" si="0"/>
        <v>403.03644999999995</v>
      </c>
      <c r="I36" s="91">
        <v>379.15</v>
      </c>
      <c r="J36" s="98">
        <v>6.3E-2</v>
      </c>
    </row>
    <row r="37" spans="1:11" x14ac:dyDescent="0.2">
      <c r="A37" s="22"/>
      <c r="B37" s="22"/>
      <c r="C37" s="22" t="s">
        <v>10</v>
      </c>
      <c r="D37" s="22"/>
      <c r="E37" s="22"/>
      <c r="F37" s="22"/>
      <c r="G37" s="22"/>
      <c r="H37" s="22"/>
      <c r="I37" s="87"/>
      <c r="J37" s="95"/>
      <c r="K37" s="13"/>
    </row>
    <row r="38" spans="1:11" x14ac:dyDescent="0.2">
      <c r="A38" s="22"/>
      <c r="B38" s="8"/>
      <c r="C38" s="8"/>
      <c r="D38" s="8"/>
      <c r="E38" s="8"/>
      <c r="F38" s="8"/>
      <c r="G38" s="8"/>
      <c r="H38" s="8"/>
      <c r="I38" s="88"/>
      <c r="J38" s="95"/>
      <c r="K38" s="13"/>
    </row>
    <row r="39" spans="1:11" x14ac:dyDescent="0.2">
      <c r="C39" s="81" t="s">
        <v>256</v>
      </c>
      <c r="J39" s="96"/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I29" sqref="I29"/>
    </sheetView>
  </sheetViews>
  <sheetFormatPr defaultRowHeight="12.75" x14ac:dyDescent="0.2"/>
  <cols>
    <col min="12" max="12" width="9.140625" style="133"/>
  </cols>
  <sheetData>
    <row r="1" spans="1:16" x14ac:dyDescent="0.2">
      <c r="B1" s="14" t="s">
        <v>131</v>
      </c>
      <c r="C1" s="14"/>
      <c r="D1" s="14"/>
    </row>
    <row r="3" spans="1:16" x14ac:dyDescent="0.2">
      <c r="B3" s="14" t="s">
        <v>300</v>
      </c>
      <c r="C3" s="14"/>
      <c r="D3" s="14"/>
      <c r="E3" s="14"/>
      <c r="F3" s="14"/>
      <c r="G3" s="14"/>
      <c r="H3" s="14"/>
      <c r="I3" s="14"/>
      <c r="J3" s="14"/>
    </row>
    <row r="6" spans="1:16" ht="13.5" thickBot="1" x14ac:dyDescent="0.25">
      <c r="A6" s="22"/>
      <c r="B6" s="22"/>
      <c r="C6" s="22"/>
      <c r="D6" s="22"/>
      <c r="E6" s="22"/>
      <c r="F6" s="22"/>
      <c r="G6" s="22"/>
      <c r="H6" s="22"/>
      <c r="I6" s="22"/>
      <c r="J6" s="11"/>
      <c r="K6" s="11"/>
      <c r="L6" s="134"/>
      <c r="M6" s="39"/>
      <c r="N6" s="3"/>
      <c r="O6" s="3"/>
      <c r="P6" s="3"/>
    </row>
    <row r="7" spans="1:16" ht="13.5" thickBot="1" x14ac:dyDescent="0.25">
      <c r="A7" s="22"/>
      <c r="B7" s="8" t="s">
        <v>134</v>
      </c>
      <c r="C7" s="22"/>
      <c r="D7" s="22"/>
      <c r="E7" s="22"/>
      <c r="F7" s="22"/>
      <c r="G7" s="22"/>
      <c r="H7" s="22"/>
      <c r="I7" s="22"/>
      <c r="J7" s="72" t="s">
        <v>132</v>
      </c>
      <c r="K7" s="73" t="s">
        <v>49</v>
      </c>
      <c r="L7" s="135" t="s">
        <v>50</v>
      </c>
      <c r="M7" s="39"/>
      <c r="N7" s="3"/>
      <c r="O7" s="3"/>
      <c r="P7" s="3"/>
    </row>
    <row r="8" spans="1:16" x14ac:dyDescent="0.2">
      <c r="A8" s="22"/>
      <c r="B8" s="22"/>
      <c r="C8" s="22"/>
      <c r="D8" s="22"/>
      <c r="E8" s="22"/>
      <c r="F8" s="22"/>
      <c r="G8" s="22"/>
      <c r="H8" s="22"/>
      <c r="I8" s="22"/>
      <c r="J8" s="76"/>
      <c r="K8" s="77"/>
      <c r="L8" s="136"/>
      <c r="M8" s="39"/>
      <c r="N8" s="3"/>
      <c r="O8" s="3"/>
      <c r="P8" s="3"/>
    </row>
    <row r="9" spans="1:16" x14ac:dyDescent="0.2">
      <c r="A9" s="22"/>
      <c r="B9" s="9" t="s">
        <v>144</v>
      </c>
      <c r="C9" s="22"/>
      <c r="D9" s="22"/>
      <c r="E9" s="22"/>
      <c r="F9" s="22"/>
      <c r="G9" s="22"/>
      <c r="H9" s="22"/>
      <c r="I9" s="11"/>
      <c r="J9" s="24"/>
      <c r="K9" s="11"/>
      <c r="L9" s="137"/>
      <c r="M9" s="39"/>
      <c r="N9" s="3"/>
      <c r="O9" s="3"/>
      <c r="P9" s="3"/>
    </row>
    <row r="10" spans="1:16" x14ac:dyDescent="0.2">
      <c r="A10" s="22"/>
      <c r="B10" s="22" t="s">
        <v>40</v>
      </c>
      <c r="C10" s="22"/>
      <c r="D10" s="22"/>
      <c r="E10" s="22"/>
      <c r="F10" s="22"/>
      <c r="G10" s="22"/>
      <c r="H10" s="22"/>
      <c r="I10" s="22"/>
      <c r="J10" s="24"/>
      <c r="K10" s="11"/>
      <c r="L10" s="137"/>
      <c r="M10" s="39"/>
      <c r="N10" s="3"/>
      <c r="O10" s="3"/>
      <c r="P10" s="3"/>
    </row>
    <row r="11" spans="1:16" x14ac:dyDescent="0.2">
      <c r="A11" s="22"/>
      <c r="B11" s="22" t="s">
        <v>143</v>
      </c>
      <c r="C11" s="22"/>
      <c r="D11" s="22"/>
      <c r="E11" s="22"/>
      <c r="F11" s="22"/>
      <c r="G11" s="22"/>
      <c r="H11" s="22"/>
      <c r="I11" s="22"/>
      <c r="J11" s="24"/>
      <c r="K11" s="11"/>
      <c r="L11" s="137"/>
      <c r="M11" s="39"/>
      <c r="N11" s="3"/>
      <c r="O11" s="3"/>
      <c r="P11" s="3"/>
    </row>
    <row r="12" spans="1:16" x14ac:dyDescent="0.2">
      <c r="A12" s="22"/>
      <c r="B12" s="22" t="s">
        <v>41</v>
      </c>
      <c r="C12" s="22"/>
      <c r="D12" s="22"/>
      <c r="E12" s="22"/>
      <c r="F12" s="22"/>
      <c r="G12" s="22"/>
      <c r="H12" s="22"/>
      <c r="I12" s="22"/>
      <c r="J12" s="24"/>
      <c r="K12" s="11"/>
      <c r="L12" s="137"/>
      <c r="M12" s="39"/>
      <c r="N12" s="3"/>
      <c r="O12" s="3"/>
      <c r="P12" s="3"/>
    </row>
    <row r="13" spans="1:16" x14ac:dyDescent="0.2">
      <c r="A13" s="22"/>
      <c r="B13" s="22" t="s">
        <v>202</v>
      </c>
      <c r="C13" s="22" t="s">
        <v>160</v>
      </c>
      <c r="D13" s="22"/>
      <c r="E13" s="22"/>
      <c r="F13" s="22"/>
      <c r="G13" s="22"/>
      <c r="H13" s="22"/>
      <c r="I13" s="22"/>
      <c r="J13" s="24"/>
      <c r="K13" s="11"/>
      <c r="L13" s="137"/>
      <c r="M13" s="39"/>
      <c r="N13" s="3"/>
      <c r="O13" s="3"/>
      <c r="P13" s="3"/>
    </row>
    <row r="14" spans="1:16" x14ac:dyDescent="0.2">
      <c r="A14" s="22"/>
      <c r="B14" s="22"/>
      <c r="C14" s="22" t="s">
        <v>67</v>
      </c>
      <c r="D14" s="22"/>
      <c r="E14" s="22"/>
      <c r="F14" s="22"/>
      <c r="G14" s="22"/>
      <c r="H14" s="22"/>
      <c r="I14" s="22"/>
      <c r="J14" s="101">
        <f>K14*1.063</f>
        <v>79.416729999999987</v>
      </c>
      <c r="K14" s="40">
        <v>74.709999999999994</v>
      </c>
      <c r="L14" s="138">
        <v>6.3E-2</v>
      </c>
      <c r="M14" s="39"/>
      <c r="N14" s="3"/>
    </row>
    <row r="15" spans="1:16" x14ac:dyDescent="0.2">
      <c r="A15" s="22"/>
      <c r="B15" s="12"/>
      <c r="C15" s="22"/>
      <c r="D15" s="22"/>
      <c r="E15" s="22"/>
      <c r="F15" s="22"/>
      <c r="G15" s="22"/>
      <c r="H15" s="22"/>
      <c r="I15" s="22"/>
      <c r="J15" s="105"/>
      <c r="K15" s="24"/>
      <c r="L15" s="137"/>
      <c r="M15" s="39"/>
      <c r="N15" s="3"/>
    </row>
    <row r="16" spans="1:16" x14ac:dyDescent="0.2">
      <c r="A16" s="22"/>
      <c r="B16" s="22" t="s">
        <v>42</v>
      </c>
      <c r="C16" s="22" t="s">
        <v>43</v>
      </c>
      <c r="D16" s="22"/>
      <c r="E16" s="22"/>
      <c r="F16" s="22"/>
      <c r="G16" s="22"/>
      <c r="H16" s="22"/>
      <c r="I16" s="22"/>
      <c r="J16" s="101">
        <f>K16*1.063</f>
        <v>237.08088999999998</v>
      </c>
      <c r="K16" s="40">
        <v>223.03</v>
      </c>
      <c r="L16" s="138">
        <v>6.3E-2</v>
      </c>
      <c r="M16" s="39"/>
      <c r="N16" s="3"/>
    </row>
    <row r="17" spans="1:14" x14ac:dyDescent="0.2">
      <c r="A17" s="22"/>
      <c r="B17" s="22"/>
      <c r="C17" s="22"/>
      <c r="D17" s="22"/>
      <c r="E17" s="22"/>
      <c r="F17" s="22"/>
      <c r="G17" s="22"/>
      <c r="H17" s="22"/>
      <c r="I17" s="22"/>
      <c r="J17" s="102"/>
      <c r="K17" s="24"/>
      <c r="L17" s="137"/>
      <c r="M17" s="39"/>
      <c r="N17" s="3"/>
    </row>
    <row r="18" spans="1:14" x14ac:dyDescent="0.2">
      <c r="A18" s="22"/>
      <c r="B18" s="12" t="s">
        <v>204</v>
      </c>
      <c r="C18" s="22" t="s">
        <v>130</v>
      </c>
      <c r="D18" s="22"/>
      <c r="E18" s="22"/>
      <c r="F18" s="22"/>
      <c r="G18" s="22"/>
      <c r="H18" s="22"/>
      <c r="I18" s="22"/>
      <c r="J18" s="104"/>
      <c r="K18" s="24"/>
      <c r="L18" s="137"/>
      <c r="M18" s="39"/>
      <c r="N18" s="3"/>
    </row>
    <row r="19" spans="1:14" x14ac:dyDescent="0.2">
      <c r="A19" s="22"/>
      <c r="B19" s="22"/>
      <c r="C19" s="22" t="s">
        <v>68</v>
      </c>
      <c r="D19" s="22"/>
      <c r="E19" s="22"/>
      <c r="F19" s="22"/>
      <c r="G19" s="22"/>
      <c r="H19" s="22"/>
      <c r="I19" s="22"/>
      <c r="J19" s="101">
        <f t="shared" ref="J19:J30" si="0">K19*1.063</f>
        <v>120.90561999999998</v>
      </c>
      <c r="K19" s="40">
        <v>113.74</v>
      </c>
      <c r="L19" s="138">
        <v>6.3E-2</v>
      </c>
      <c r="M19" s="39"/>
      <c r="N19" s="3"/>
    </row>
    <row r="20" spans="1:14" x14ac:dyDescent="0.2">
      <c r="A20" s="22"/>
      <c r="B20" s="12"/>
      <c r="C20" s="22" t="s">
        <v>69</v>
      </c>
      <c r="D20" s="22"/>
      <c r="E20" s="22"/>
      <c r="F20" s="22"/>
      <c r="G20" s="22"/>
      <c r="H20" s="22"/>
      <c r="I20" s="22"/>
      <c r="J20" s="101">
        <f t="shared" si="0"/>
        <v>189.66045999999997</v>
      </c>
      <c r="K20" s="40">
        <v>178.42</v>
      </c>
      <c r="L20" s="138">
        <v>6.3E-2</v>
      </c>
      <c r="M20" s="39"/>
      <c r="N20" s="3"/>
    </row>
    <row r="21" spans="1:14" x14ac:dyDescent="0.2">
      <c r="A21" s="22"/>
      <c r="B21" s="22"/>
      <c r="C21" s="22" t="s">
        <v>70</v>
      </c>
      <c r="D21" s="22"/>
      <c r="E21" s="22"/>
      <c r="F21" s="22"/>
      <c r="G21" s="22"/>
      <c r="H21" s="22"/>
      <c r="I21" s="22"/>
      <c r="J21" s="101">
        <f t="shared" si="0"/>
        <v>331.91111999999998</v>
      </c>
      <c r="K21" s="40">
        <v>312.24</v>
      </c>
      <c r="L21" s="138">
        <v>6.3E-2</v>
      </c>
      <c r="M21" s="39"/>
      <c r="N21" s="3"/>
    </row>
    <row r="22" spans="1:14" x14ac:dyDescent="0.2">
      <c r="A22" s="22"/>
      <c r="B22" s="22"/>
      <c r="C22" s="22" t="s">
        <v>71</v>
      </c>
      <c r="D22" s="22"/>
      <c r="E22" s="22"/>
      <c r="F22" s="22"/>
      <c r="G22" s="22"/>
      <c r="H22" s="22"/>
      <c r="I22" s="22"/>
      <c r="J22" s="101">
        <f t="shared" si="0"/>
        <v>912.7449499999999</v>
      </c>
      <c r="K22" s="41">
        <v>858.65</v>
      </c>
      <c r="L22" s="138">
        <v>6.3E-2</v>
      </c>
      <c r="M22" s="39"/>
      <c r="N22" s="3"/>
    </row>
    <row r="23" spans="1:14" x14ac:dyDescent="0.2">
      <c r="A23" s="22"/>
      <c r="B23" s="22"/>
      <c r="C23" s="22" t="s">
        <v>72</v>
      </c>
      <c r="D23" s="22"/>
      <c r="E23" s="22"/>
      <c r="F23" s="22"/>
      <c r="G23" s="22"/>
      <c r="H23" s="22"/>
      <c r="I23" s="22"/>
      <c r="J23" s="101">
        <f t="shared" si="0"/>
        <v>408.95735999999999</v>
      </c>
      <c r="K23" s="41">
        <v>384.72</v>
      </c>
      <c r="L23" s="138">
        <v>6.3E-2</v>
      </c>
      <c r="M23" s="39"/>
      <c r="N23" s="3"/>
    </row>
    <row r="24" spans="1:14" x14ac:dyDescent="0.2">
      <c r="A24" s="22"/>
      <c r="B24" s="22"/>
      <c r="C24" s="22" t="s">
        <v>18</v>
      </c>
      <c r="D24" s="22"/>
      <c r="E24" s="22"/>
      <c r="F24" s="22"/>
      <c r="G24" s="22"/>
      <c r="H24" s="22"/>
      <c r="I24" s="22"/>
      <c r="J24" s="101">
        <f t="shared" si="0"/>
        <v>570.75658999999996</v>
      </c>
      <c r="K24" s="41">
        <v>536.92999999999995</v>
      </c>
      <c r="L24" s="138">
        <v>6.3E-2</v>
      </c>
      <c r="M24" s="39"/>
      <c r="N24" s="3"/>
    </row>
    <row r="25" spans="1:14" x14ac:dyDescent="0.2">
      <c r="A25" s="22"/>
      <c r="B25" s="22"/>
      <c r="C25" s="22" t="s">
        <v>19</v>
      </c>
      <c r="D25" s="22"/>
      <c r="E25" s="22"/>
      <c r="F25" s="22"/>
      <c r="G25" s="22"/>
      <c r="H25" s="22"/>
      <c r="I25" s="22"/>
      <c r="J25" s="101">
        <f t="shared" si="0"/>
        <v>285.08596999999997</v>
      </c>
      <c r="K25" s="41">
        <v>268.19</v>
      </c>
      <c r="L25" s="138">
        <v>6.3E-2</v>
      </c>
      <c r="M25" s="39"/>
      <c r="N25" s="3"/>
    </row>
    <row r="26" spans="1:14" x14ac:dyDescent="0.2">
      <c r="A26" s="22"/>
      <c r="B26" s="22"/>
      <c r="C26" s="22" t="s">
        <v>20</v>
      </c>
      <c r="D26" s="22"/>
      <c r="E26" s="22"/>
      <c r="F26" s="22"/>
      <c r="G26" s="22"/>
      <c r="H26" s="22"/>
      <c r="I26" s="22"/>
      <c r="J26" s="101">
        <f t="shared" si="0"/>
        <v>627.65898000000004</v>
      </c>
      <c r="K26" s="41">
        <v>590.46</v>
      </c>
      <c r="L26" s="138">
        <v>6.3E-2</v>
      </c>
      <c r="M26" s="39"/>
      <c r="N26" s="3"/>
    </row>
    <row r="27" spans="1:14" x14ac:dyDescent="0.2">
      <c r="A27" s="22"/>
      <c r="B27" s="22"/>
      <c r="C27" s="22" t="s">
        <v>21</v>
      </c>
      <c r="D27" s="22"/>
      <c r="E27" s="22"/>
      <c r="F27" s="22"/>
      <c r="G27" s="22"/>
      <c r="H27" s="22"/>
      <c r="I27" s="22"/>
      <c r="J27" s="101">
        <f t="shared" si="0"/>
        <v>375.17521999999997</v>
      </c>
      <c r="K27" s="41">
        <v>352.94</v>
      </c>
      <c r="L27" s="138">
        <v>6.3E-2</v>
      </c>
      <c r="M27" s="39"/>
      <c r="N27" s="3"/>
    </row>
    <row r="28" spans="1:14" x14ac:dyDescent="0.2">
      <c r="A28" s="22"/>
      <c r="B28" s="22"/>
      <c r="C28" s="22" t="s">
        <v>22</v>
      </c>
      <c r="D28" s="22"/>
      <c r="E28" s="22"/>
      <c r="F28" s="22"/>
      <c r="G28" s="22"/>
      <c r="H28" s="22"/>
      <c r="I28" s="22"/>
      <c r="J28" s="101">
        <f t="shared" si="0"/>
        <v>665.01279999999997</v>
      </c>
      <c r="K28" s="41">
        <v>625.6</v>
      </c>
      <c r="L28" s="138">
        <v>6.3E-2</v>
      </c>
      <c r="M28" s="39"/>
      <c r="N28" s="3"/>
    </row>
    <row r="29" spans="1:14" x14ac:dyDescent="0.2">
      <c r="A29" s="22"/>
      <c r="B29" s="22"/>
      <c r="C29" s="22" t="s">
        <v>23</v>
      </c>
      <c r="D29" s="22"/>
      <c r="E29" s="22"/>
      <c r="F29" s="22"/>
      <c r="G29" s="22"/>
      <c r="H29" s="22"/>
      <c r="I29" s="22"/>
      <c r="J29" s="101">
        <f t="shared" si="0"/>
        <v>407.18214999999998</v>
      </c>
      <c r="K29" s="41">
        <v>383.05</v>
      </c>
      <c r="L29" s="138">
        <v>6.3E-2</v>
      </c>
      <c r="M29" s="39"/>
      <c r="N29" s="3"/>
    </row>
    <row r="30" spans="1:14" x14ac:dyDescent="0.2">
      <c r="A30" s="22"/>
      <c r="B30" s="22"/>
      <c r="C30" s="10" t="s">
        <v>279</v>
      </c>
      <c r="D30" s="22"/>
      <c r="E30" s="22"/>
      <c r="F30" s="22"/>
      <c r="G30" s="22"/>
      <c r="H30" s="22"/>
      <c r="I30" s="22"/>
      <c r="J30" s="101">
        <f t="shared" si="0"/>
        <v>157.32399999999998</v>
      </c>
      <c r="K30" s="23">
        <v>148</v>
      </c>
      <c r="L30" s="139">
        <v>6.3E-2</v>
      </c>
      <c r="M30" s="39"/>
      <c r="N30" s="3"/>
    </row>
    <row r="31" spans="1:14" x14ac:dyDescent="0.2">
      <c r="A31" s="22"/>
      <c r="B31" s="22"/>
      <c r="C31" s="22"/>
      <c r="D31" s="22"/>
      <c r="E31" s="22"/>
      <c r="F31" s="22"/>
      <c r="G31" s="22"/>
      <c r="H31" s="22"/>
      <c r="I31" s="22"/>
      <c r="J31" s="103"/>
      <c r="K31" s="24"/>
      <c r="L31" s="137"/>
      <c r="M31" s="39"/>
      <c r="N31" s="3"/>
    </row>
    <row r="32" spans="1:14" x14ac:dyDescent="0.2">
      <c r="A32" s="22"/>
      <c r="B32" s="22" t="s">
        <v>4</v>
      </c>
      <c r="C32" s="22" t="s">
        <v>44</v>
      </c>
      <c r="D32" s="22"/>
      <c r="E32" s="22"/>
      <c r="F32" s="22"/>
      <c r="G32" s="22"/>
      <c r="H32" s="22"/>
      <c r="I32" s="22"/>
      <c r="J32" s="104"/>
      <c r="K32" s="24"/>
      <c r="L32" s="137"/>
      <c r="M32" s="39"/>
      <c r="N32" s="3"/>
    </row>
    <row r="33" spans="1:14" ht="13.5" thickBot="1" x14ac:dyDescent="0.25">
      <c r="A33" s="22"/>
      <c r="B33" s="22"/>
      <c r="C33" s="22" t="s">
        <v>67</v>
      </c>
      <c r="D33" s="22"/>
      <c r="E33" s="22"/>
      <c r="F33" s="22"/>
      <c r="G33" s="22"/>
      <c r="H33" s="22"/>
      <c r="I33" s="22"/>
      <c r="J33" s="101">
        <f t="shared" ref="J33" si="1">K33*1.063</f>
        <v>66.373719999999992</v>
      </c>
      <c r="K33" s="100">
        <v>62.44</v>
      </c>
      <c r="L33" s="140">
        <v>6.3E-2</v>
      </c>
      <c r="M33" s="39"/>
      <c r="N33" s="3"/>
    </row>
    <row r="36" spans="1:14" x14ac:dyDescent="0.2">
      <c r="C36" s="81" t="s">
        <v>256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"/>
  <sheetViews>
    <sheetView zoomScaleNormal="100" workbookViewId="0">
      <selection activeCell="B2" sqref="B2:C2"/>
    </sheetView>
  </sheetViews>
  <sheetFormatPr defaultRowHeight="12.75" x14ac:dyDescent="0.2"/>
  <cols>
    <col min="11" max="11" width="11.7109375" style="133" customWidth="1"/>
    <col min="22" max="24" width="9.140625" style="13"/>
  </cols>
  <sheetData>
    <row r="1" spans="1:24" x14ac:dyDescent="0.2">
      <c r="O1" s="14"/>
      <c r="P1" s="14"/>
      <c r="Q1" s="14"/>
      <c r="R1" s="14"/>
      <c r="S1" s="14"/>
      <c r="T1" s="14"/>
      <c r="U1" s="14"/>
      <c r="V1" s="112"/>
      <c r="W1" s="112"/>
      <c r="X1" s="112"/>
    </row>
    <row r="2" spans="1:24" x14ac:dyDescent="0.2">
      <c r="B2" s="14" t="s">
        <v>148</v>
      </c>
      <c r="C2" s="14"/>
      <c r="D2" s="14"/>
      <c r="E2" s="14"/>
      <c r="F2" s="14"/>
      <c r="G2" s="14"/>
      <c r="H2" s="14"/>
      <c r="I2" s="14"/>
      <c r="J2" s="14"/>
      <c r="K2" s="141"/>
      <c r="O2" s="14"/>
      <c r="P2" s="14"/>
      <c r="Q2" s="14"/>
      <c r="R2" s="14"/>
      <c r="S2" s="14"/>
      <c r="T2" s="14"/>
      <c r="U2" s="14"/>
      <c r="V2" s="112"/>
      <c r="W2" s="112"/>
      <c r="X2" s="112"/>
    </row>
    <row r="3" spans="1:24" x14ac:dyDescent="0.2">
      <c r="B3" s="14"/>
      <c r="C3" s="14"/>
      <c r="D3" s="14"/>
      <c r="E3" s="14"/>
      <c r="F3" s="14"/>
      <c r="G3" s="14"/>
      <c r="H3" s="14"/>
      <c r="I3" s="14"/>
      <c r="J3" s="14"/>
      <c r="K3" s="141"/>
      <c r="O3" s="14"/>
      <c r="P3" s="14"/>
      <c r="Q3" s="14"/>
      <c r="R3" s="14"/>
      <c r="S3" s="14"/>
      <c r="T3" s="14"/>
      <c r="U3" s="14"/>
      <c r="V3" s="112"/>
      <c r="W3" s="112"/>
      <c r="X3" s="112"/>
    </row>
    <row r="4" spans="1:24" x14ac:dyDescent="0.2">
      <c r="B4" s="14" t="s">
        <v>301</v>
      </c>
      <c r="C4" s="14"/>
      <c r="D4" s="14"/>
      <c r="E4" s="14"/>
      <c r="F4" s="14"/>
      <c r="G4" s="14"/>
      <c r="H4" s="14"/>
      <c r="I4" s="14"/>
      <c r="J4" s="14"/>
      <c r="K4" s="141"/>
    </row>
    <row r="5" spans="1:24" x14ac:dyDescent="0.2">
      <c r="N5" s="22"/>
      <c r="O5" s="12"/>
      <c r="P5" s="22"/>
      <c r="Q5" s="22"/>
      <c r="R5" s="22"/>
      <c r="S5" s="22"/>
      <c r="T5" s="22"/>
      <c r="U5" s="11"/>
      <c r="V5" s="11"/>
      <c r="W5" s="11"/>
      <c r="X5" s="67"/>
    </row>
    <row r="6" spans="1:24" x14ac:dyDescent="0.2">
      <c r="A6" s="22"/>
      <c r="B6" s="12"/>
      <c r="C6" s="22"/>
      <c r="D6" s="22"/>
      <c r="E6" s="22"/>
      <c r="F6" s="22"/>
      <c r="G6" s="22"/>
      <c r="H6" s="11"/>
      <c r="I6" s="11"/>
      <c r="J6" s="11"/>
      <c r="K6" s="134"/>
      <c r="L6" s="13"/>
      <c r="N6" s="22"/>
      <c r="O6" s="56"/>
      <c r="P6" s="8"/>
      <c r="Q6" s="8"/>
      <c r="R6" s="8"/>
      <c r="S6" s="8"/>
      <c r="T6" s="8"/>
      <c r="U6" s="8"/>
      <c r="V6" s="25"/>
      <c r="W6" s="25"/>
      <c r="X6" s="113"/>
    </row>
    <row r="7" spans="1:24" x14ac:dyDescent="0.2">
      <c r="A7" s="22"/>
      <c r="B7" s="56" t="s">
        <v>199</v>
      </c>
      <c r="C7" s="8"/>
      <c r="D7" s="8"/>
      <c r="E7" s="8"/>
      <c r="F7" s="8"/>
      <c r="G7" s="8"/>
      <c r="H7" s="8"/>
      <c r="I7" s="89" t="s">
        <v>132</v>
      </c>
      <c r="J7" s="89" t="s">
        <v>49</v>
      </c>
      <c r="K7" s="142" t="s">
        <v>50</v>
      </c>
      <c r="N7" s="22"/>
      <c r="O7" s="12"/>
      <c r="P7" s="22"/>
      <c r="Q7" s="22"/>
      <c r="R7" s="22"/>
      <c r="S7" s="22"/>
      <c r="T7" s="22"/>
      <c r="U7" s="22"/>
      <c r="W7" s="11"/>
      <c r="X7" s="67"/>
    </row>
    <row r="8" spans="1:24" x14ac:dyDescent="0.2">
      <c r="A8" s="22"/>
      <c r="B8" s="12"/>
      <c r="C8" s="22"/>
      <c r="D8" s="22"/>
      <c r="E8" s="22"/>
      <c r="F8" s="22"/>
      <c r="G8" s="22"/>
      <c r="H8" s="22"/>
      <c r="J8" s="24"/>
      <c r="K8" s="137"/>
      <c r="N8" s="22"/>
      <c r="O8" s="12"/>
      <c r="P8" s="22"/>
      <c r="Q8" s="22"/>
      <c r="R8" s="22"/>
      <c r="S8" s="22"/>
      <c r="T8" s="22"/>
      <c r="U8" s="22"/>
      <c r="W8" s="11"/>
      <c r="X8" s="67"/>
    </row>
    <row r="9" spans="1:24" x14ac:dyDescent="0.2">
      <c r="A9" s="22"/>
      <c r="B9" s="12" t="s">
        <v>196</v>
      </c>
      <c r="C9" s="22" t="s">
        <v>81</v>
      </c>
      <c r="D9" s="22"/>
      <c r="E9" s="22"/>
      <c r="F9" s="22"/>
      <c r="G9" s="22"/>
      <c r="H9" s="22"/>
      <c r="I9" s="101">
        <f>J9*1.063</f>
        <v>372.88977</v>
      </c>
      <c r="J9" s="41">
        <v>350.79</v>
      </c>
      <c r="K9" s="143">
        <v>6.3E-2</v>
      </c>
      <c r="N9" s="22"/>
      <c r="O9" s="12"/>
      <c r="P9" s="22"/>
      <c r="Q9" s="22"/>
      <c r="R9" s="22"/>
      <c r="S9" s="22"/>
      <c r="T9" s="22"/>
      <c r="U9" s="22"/>
      <c r="W9" s="11"/>
      <c r="X9" s="67"/>
    </row>
    <row r="10" spans="1:24" x14ac:dyDescent="0.2">
      <c r="A10" s="22"/>
      <c r="B10" s="12"/>
      <c r="C10" s="22"/>
      <c r="D10" s="22"/>
      <c r="E10" s="22"/>
      <c r="F10" s="22"/>
      <c r="G10" s="22"/>
      <c r="H10" s="22"/>
      <c r="I10" s="101"/>
      <c r="J10" s="24"/>
      <c r="K10" s="137"/>
      <c r="N10" s="22"/>
      <c r="O10" s="22"/>
      <c r="P10" s="22"/>
      <c r="Q10" s="22"/>
      <c r="R10" s="22"/>
      <c r="S10" s="22"/>
      <c r="T10" s="22"/>
      <c r="U10" s="22"/>
      <c r="W10" s="11"/>
      <c r="X10" s="67"/>
    </row>
    <row r="11" spans="1:24" x14ac:dyDescent="0.2">
      <c r="A11" s="22"/>
      <c r="B11" s="22" t="s">
        <v>202</v>
      </c>
      <c r="C11" s="22" t="s">
        <v>82</v>
      </c>
      <c r="D11" s="22"/>
      <c r="E11" s="22"/>
      <c r="F11" s="22"/>
      <c r="G11" s="22"/>
      <c r="H11" s="22"/>
      <c r="I11" s="101">
        <f t="shared" ref="I10:I20" si="0">J11*1.063</f>
        <v>464.23336</v>
      </c>
      <c r="J11" s="41">
        <v>436.72</v>
      </c>
      <c r="K11" s="143">
        <v>6.3E-2</v>
      </c>
      <c r="N11" s="22"/>
      <c r="O11" s="22"/>
      <c r="P11" s="22"/>
      <c r="Q11" s="22"/>
      <c r="R11" s="22"/>
      <c r="S11" s="22"/>
      <c r="T11" s="22"/>
      <c r="U11" s="22"/>
      <c r="W11" s="11"/>
      <c r="X11" s="67"/>
    </row>
    <row r="12" spans="1:24" x14ac:dyDescent="0.2">
      <c r="A12" s="22"/>
      <c r="B12" s="22"/>
      <c r="C12" s="22"/>
      <c r="D12" s="22"/>
      <c r="E12" s="22"/>
      <c r="F12" s="22"/>
      <c r="G12" s="22"/>
      <c r="H12" s="22"/>
      <c r="I12" s="101"/>
      <c r="J12" s="24"/>
      <c r="K12" s="137"/>
      <c r="N12" s="22"/>
      <c r="O12" s="80"/>
      <c r="P12" s="22"/>
      <c r="Q12" s="22"/>
      <c r="R12" s="22"/>
      <c r="S12" s="22"/>
      <c r="T12" s="22"/>
      <c r="U12" s="22"/>
      <c r="W12" s="11"/>
      <c r="X12" s="67"/>
    </row>
    <row r="13" spans="1:24" x14ac:dyDescent="0.2">
      <c r="A13" s="22"/>
      <c r="B13" s="80" t="s">
        <v>203</v>
      </c>
      <c r="C13" s="22" t="s">
        <v>84</v>
      </c>
      <c r="D13" s="22"/>
      <c r="E13" s="22"/>
      <c r="F13" s="22"/>
      <c r="G13" s="22"/>
      <c r="H13" s="22"/>
      <c r="I13" s="101">
        <f t="shared" si="0"/>
        <v>181.41157999999999</v>
      </c>
      <c r="J13" s="41">
        <v>170.66</v>
      </c>
      <c r="K13" s="143">
        <v>6.3E-2</v>
      </c>
      <c r="N13" s="22"/>
      <c r="O13" s="22"/>
      <c r="P13" s="22"/>
      <c r="Q13" s="22"/>
      <c r="R13" s="22"/>
      <c r="S13" s="22"/>
      <c r="T13" s="22"/>
      <c r="U13" s="22"/>
      <c r="W13" s="11"/>
      <c r="X13" s="67"/>
    </row>
    <row r="14" spans="1:24" x14ac:dyDescent="0.2">
      <c r="A14" s="22"/>
      <c r="B14" s="22"/>
      <c r="C14" s="22"/>
      <c r="D14" s="22"/>
      <c r="E14" s="22"/>
      <c r="F14" s="22"/>
      <c r="G14" s="22"/>
      <c r="H14" s="22"/>
      <c r="I14" s="101"/>
      <c r="J14" s="109"/>
      <c r="K14" s="137"/>
      <c r="N14" s="22"/>
      <c r="O14" s="80"/>
      <c r="P14" s="22"/>
      <c r="Q14" s="22"/>
      <c r="R14" s="22"/>
      <c r="S14" s="22"/>
      <c r="T14" s="22"/>
      <c r="U14" s="22"/>
      <c r="W14" s="11"/>
      <c r="X14" s="67"/>
    </row>
    <row r="15" spans="1:24" x14ac:dyDescent="0.2">
      <c r="A15" s="22"/>
      <c r="B15" s="80" t="s">
        <v>204</v>
      </c>
      <c r="C15" s="22" t="s">
        <v>130</v>
      </c>
      <c r="D15" s="22"/>
      <c r="E15" s="22"/>
      <c r="F15" s="22"/>
      <c r="G15" s="22"/>
      <c r="H15" s="22"/>
      <c r="I15" s="101"/>
      <c r="J15" s="110"/>
      <c r="K15" s="137"/>
      <c r="N15" s="22"/>
      <c r="O15" s="22"/>
      <c r="P15" s="22"/>
      <c r="Q15" s="22"/>
      <c r="R15" s="22"/>
      <c r="S15" s="22"/>
      <c r="T15" s="22"/>
      <c r="U15" s="22"/>
      <c r="W15" s="11"/>
      <c r="X15" s="67"/>
    </row>
    <row r="16" spans="1:24" x14ac:dyDescent="0.2">
      <c r="A16" s="22"/>
      <c r="B16" s="22"/>
      <c r="C16" s="22" t="s">
        <v>191</v>
      </c>
      <c r="D16" s="22"/>
      <c r="E16" s="22"/>
      <c r="F16" s="22"/>
      <c r="G16" s="22"/>
      <c r="H16" s="22"/>
      <c r="I16" s="101">
        <f t="shared" si="0"/>
        <v>40.043210000000002</v>
      </c>
      <c r="J16" s="23">
        <v>37.67</v>
      </c>
      <c r="K16" s="144">
        <v>6.3E-2</v>
      </c>
      <c r="N16" s="22"/>
      <c r="O16" s="22"/>
      <c r="P16" s="22"/>
      <c r="Q16" s="22"/>
      <c r="R16" s="22"/>
      <c r="S16" s="22"/>
      <c r="T16" s="22"/>
      <c r="U16" s="22"/>
      <c r="W16" s="11"/>
      <c r="X16" s="67"/>
    </row>
    <row r="17" spans="1:24" x14ac:dyDescent="0.2">
      <c r="A17" s="22"/>
      <c r="B17" s="22"/>
      <c r="C17" s="22" t="s">
        <v>192</v>
      </c>
      <c r="D17" s="22"/>
      <c r="E17" s="22"/>
      <c r="F17" s="22"/>
      <c r="G17" s="22"/>
      <c r="H17" s="22"/>
      <c r="I17" s="101"/>
      <c r="J17" s="109"/>
      <c r="K17" s="137"/>
      <c r="N17" s="22"/>
      <c r="O17" s="22"/>
      <c r="P17" s="22"/>
      <c r="Q17" s="22"/>
      <c r="R17" s="22"/>
      <c r="S17" s="22"/>
      <c r="T17" s="22"/>
      <c r="U17" s="22"/>
      <c r="W17" s="11"/>
      <c r="X17" s="67"/>
    </row>
    <row r="18" spans="1:24" x14ac:dyDescent="0.2">
      <c r="A18" s="22"/>
      <c r="B18" s="22"/>
      <c r="C18" s="22"/>
      <c r="D18" s="22"/>
      <c r="E18" s="22"/>
      <c r="F18" s="22"/>
      <c r="G18" s="22"/>
      <c r="H18" s="22"/>
      <c r="I18" s="101"/>
      <c r="J18" s="110"/>
      <c r="K18" s="137"/>
      <c r="N18" s="22"/>
      <c r="O18" s="80"/>
      <c r="P18" s="22"/>
      <c r="Q18" s="22"/>
      <c r="R18" s="22"/>
      <c r="S18" s="22"/>
      <c r="T18" s="22"/>
      <c r="U18" s="22"/>
      <c r="W18" s="11"/>
      <c r="X18" s="67"/>
    </row>
    <row r="19" spans="1:24" x14ac:dyDescent="0.2">
      <c r="A19" s="22"/>
      <c r="B19" s="80" t="s">
        <v>4</v>
      </c>
      <c r="C19" s="22" t="s">
        <v>193</v>
      </c>
      <c r="D19" s="22"/>
      <c r="E19" s="22"/>
      <c r="F19" s="22"/>
      <c r="G19" s="22"/>
      <c r="H19" s="22"/>
      <c r="I19" s="101"/>
      <c r="J19" s="70"/>
      <c r="K19" s="137"/>
      <c r="N19" s="22"/>
      <c r="O19" s="22"/>
      <c r="P19" s="22"/>
      <c r="Q19" s="22"/>
      <c r="R19" s="22"/>
      <c r="S19" s="22"/>
      <c r="T19" s="22"/>
      <c r="U19" s="22"/>
      <c r="W19" s="11"/>
      <c r="X19" s="67"/>
    </row>
    <row r="20" spans="1:24" x14ac:dyDescent="0.2">
      <c r="A20" s="22"/>
      <c r="B20" s="22"/>
      <c r="C20" s="22" t="s">
        <v>191</v>
      </c>
      <c r="D20" s="22"/>
      <c r="E20" s="22"/>
      <c r="F20" s="22"/>
      <c r="G20" s="22"/>
      <c r="H20" s="22"/>
      <c r="I20" s="101">
        <f t="shared" si="0"/>
        <v>40.043210000000002</v>
      </c>
      <c r="J20" s="41">
        <v>37.67</v>
      </c>
      <c r="K20" s="143">
        <v>6.3E-2</v>
      </c>
      <c r="N20" s="22"/>
      <c r="O20" s="22"/>
      <c r="P20" s="22"/>
      <c r="Q20" s="22"/>
      <c r="R20" s="22"/>
      <c r="S20" s="22"/>
      <c r="T20" s="22"/>
      <c r="U20" s="22"/>
      <c r="W20" s="11"/>
      <c r="X20" s="67"/>
    </row>
    <row r="21" spans="1:24" x14ac:dyDescent="0.2">
      <c r="A21" s="22"/>
      <c r="B21" s="22"/>
      <c r="C21" s="22" t="s">
        <v>192</v>
      </c>
      <c r="D21" s="22"/>
      <c r="E21" s="22"/>
      <c r="F21" s="22"/>
      <c r="G21" s="22"/>
      <c r="H21" s="22"/>
      <c r="I21" s="107"/>
      <c r="J21" s="109"/>
      <c r="K21" s="137"/>
      <c r="N21" s="22"/>
      <c r="O21" s="22"/>
      <c r="P21" s="22"/>
      <c r="Q21" s="22"/>
      <c r="R21" s="22"/>
      <c r="S21" s="22"/>
      <c r="T21" s="22"/>
      <c r="U21" s="22"/>
      <c r="W21" s="11"/>
      <c r="X21" s="67"/>
    </row>
    <row r="22" spans="1:24" x14ac:dyDescent="0.2">
      <c r="A22" s="22"/>
      <c r="B22" s="22"/>
      <c r="C22" s="22"/>
      <c r="D22" s="22"/>
      <c r="E22" s="22"/>
      <c r="F22" s="22"/>
      <c r="G22" s="22"/>
      <c r="H22" s="22"/>
      <c r="I22" s="107"/>
      <c r="J22" s="110"/>
      <c r="K22" s="137"/>
      <c r="N22" s="22"/>
      <c r="O22" s="80"/>
      <c r="P22" s="22"/>
      <c r="Q22" s="22"/>
      <c r="R22" s="22"/>
      <c r="S22" s="22"/>
      <c r="T22" s="22"/>
      <c r="U22" s="22"/>
      <c r="W22" s="11"/>
      <c r="X22" s="67"/>
    </row>
    <row r="23" spans="1:24" x14ac:dyDescent="0.2">
      <c r="A23" s="22"/>
      <c r="B23" s="80" t="s">
        <v>5</v>
      </c>
      <c r="C23" s="22" t="s">
        <v>150</v>
      </c>
      <c r="D23" s="22"/>
      <c r="E23" s="22"/>
      <c r="F23" s="22"/>
      <c r="G23" s="22"/>
      <c r="H23" s="22"/>
      <c r="I23" s="107"/>
      <c r="J23" s="110"/>
      <c r="K23" s="137"/>
      <c r="N23" s="22"/>
      <c r="O23" s="22"/>
      <c r="P23" s="22"/>
      <c r="Q23" s="22"/>
      <c r="R23" s="22"/>
      <c r="S23" s="22"/>
      <c r="T23" s="22"/>
      <c r="U23" s="22"/>
      <c r="W23" s="11"/>
      <c r="X23" s="67"/>
    </row>
    <row r="24" spans="1:24" x14ac:dyDescent="0.2">
      <c r="A24" s="22"/>
      <c r="B24" s="22"/>
      <c r="C24" s="22"/>
      <c r="D24" s="22"/>
      <c r="E24" s="22"/>
      <c r="F24" s="22"/>
      <c r="G24" s="22"/>
      <c r="H24" s="22"/>
      <c r="I24" s="107"/>
      <c r="J24" s="110"/>
      <c r="K24" s="137"/>
      <c r="N24" s="22"/>
      <c r="O24" s="22"/>
      <c r="P24" s="22"/>
      <c r="Q24" s="22"/>
      <c r="R24" s="22"/>
      <c r="S24" s="22"/>
      <c r="T24" s="22"/>
      <c r="U24" s="22"/>
      <c r="W24" s="11"/>
      <c r="X24" s="67"/>
    </row>
    <row r="25" spans="1:24" x14ac:dyDescent="0.2">
      <c r="A25" s="22"/>
      <c r="B25" s="22"/>
      <c r="C25" s="22" t="s">
        <v>130</v>
      </c>
      <c r="D25" s="22"/>
      <c r="E25" s="22"/>
      <c r="F25" s="22"/>
      <c r="G25" s="22"/>
      <c r="H25" s="22"/>
      <c r="I25" s="107"/>
      <c r="J25" s="110"/>
      <c r="K25" s="137"/>
      <c r="N25" s="22"/>
      <c r="O25" s="22"/>
      <c r="P25" s="22"/>
      <c r="Q25" s="22"/>
      <c r="R25" s="22"/>
      <c r="S25" s="22"/>
      <c r="T25" s="22"/>
      <c r="U25" s="22"/>
      <c r="W25" s="11"/>
      <c r="X25" s="67"/>
    </row>
    <row r="26" spans="1:24" x14ac:dyDescent="0.2">
      <c r="A26" s="22"/>
      <c r="B26" s="22"/>
      <c r="C26" s="22"/>
      <c r="D26" s="22"/>
      <c r="E26" s="22"/>
      <c r="F26" s="22"/>
      <c r="G26" s="22"/>
      <c r="H26" s="22"/>
      <c r="I26" s="107"/>
      <c r="J26" s="110"/>
      <c r="K26" s="137"/>
      <c r="N26" s="22"/>
      <c r="O26" s="22"/>
      <c r="P26" s="22"/>
      <c r="Q26" s="22"/>
      <c r="R26" s="22"/>
      <c r="S26" s="22"/>
      <c r="T26" s="22"/>
      <c r="U26" s="22"/>
      <c r="W26" s="11"/>
      <c r="X26" s="67"/>
    </row>
    <row r="27" spans="1:24" x14ac:dyDescent="0.2">
      <c r="A27" s="22"/>
      <c r="B27" s="22"/>
      <c r="C27" s="22"/>
      <c r="D27" s="22" t="s">
        <v>85</v>
      </c>
      <c r="E27" s="22"/>
      <c r="F27" s="22"/>
      <c r="G27" s="22"/>
      <c r="H27" s="22"/>
      <c r="I27" s="107"/>
      <c r="J27" s="110"/>
      <c r="K27" s="137"/>
      <c r="N27" s="22"/>
      <c r="O27" s="22"/>
      <c r="P27" s="22"/>
      <c r="Q27" s="22"/>
      <c r="R27" s="22"/>
      <c r="S27" s="22"/>
      <c r="T27" s="22"/>
      <c r="U27" s="22"/>
      <c r="W27" s="11"/>
      <c r="X27" s="67"/>
    </row>
    <row r="28" spans="1:24" x14ac:dyDescent="0.2">
      <c r="A28" s="22"/>
      <c r="B28" s="22"/>
      <c r="C28" s="22"/>
      <c r="D28" s="22" t="s">
        <v>86</v>
      </c>
      <c r="E28" s="22"/>
      <c r="F28" s="22"/>
      <c r="G28" s="22"/>
      <c r="H28" s="22"/>
      <c r="I28" s="108"/>
      <c r="J28" s="70"/>
      <c r="K28" s="137"/>
      <c r="N28" s="22"/>
      <c r="O28" s="22"/>
      <c r="P28" s="22"/>
      <c r="Q28" s="22"/>
      <c r="R28" s="22"/>
      <c r="S28" s="22"/>
      <c r="T28" s="22"/>
      <c r="U28" s="22"/>
      <c r="W28" s="11"/>
      <c r="X28" s="67"/>
    </row>
    <row r="29" spans="1:24" x14ac:dyDescent="0.2">
      <c r="A29" s="22"/>
      <c r="B29" s="22"/>
      <c r="C29" s="22"/>
      <c r="D29" s="22" t="s">
        <v>161</v>
      </c>
      <c r="E29" s="22"/>
      <c r="F29" s="22"/>
      <c r="G29" s="22"/>
      <c r="H29" s="22"/>
      <c r="I29" s="101">
        <f t="shared" ref="I29:I32" si="1">J29*1.063</f>
        <v>4.0181399999999998</v>
      </c>
      <c r="J29" s="41">
        <v>3.78</v>
      </c>
      <c r="K29" s="143">
        <v>6.3E-2</v>
      </c>
      <c r="N29" s="22"/>
      <c r="O29" s="12"/>
      <c r="P29" s="22"/>
      <c r="Q29" s="22"/>
      <c r="R29" s="22"/>
      <c r="S29" s="22"/>
      <c r="T29" s="22"/>
      <c r="U29" s="22"/>
      <c r="W29" s="11"/>
      <c r="X29" s="67"/>
    </row>
    <row r="30" spans="1:24" x14ac:dyDescent="0.2">
      <c r="A30" s="22"/>
      <c r="B30" s="12"/>
      <c r="C30" s="22"/>
      <c r="D30" s="22" t="s">
        <v>45</v>
      </c>
      <c r="E30" s="22"/>
      <c r="F30" s="22"/>
      <c r="G30" s="22"/>
      <c r="H30" s="22"/>
      <c r="I30" s="101">
        <f t="shared" si="1"/>
        <v>4.4433399999999992</v>
      </c>
      <c r="J30" s="41">
        <v>4.18</v>
      </c>
      <c r="K30" s="143">
        <v>6.3E-2</v>
      </c>
      <c r="N30" s="22"/>
      <c r="O30" s="22"/>
      <c r="P30" s="22"/>
      <c r="Q30" s="22"/>
      <c r="R30" s="22"/>
      <c r="S30" s="22"/>
      <c r="T30" s="22"/>
      <c r="U30" s="22"/>
      <c r="W30" s="11"/>
      <c r="X30" s="67"/>
    </row>
    <row r="31" spans="1:24" x14ac:dyDescent="0.2">
      <c r="A31" s="22"/>
      <c r="B31" s="22"/>
      <c r="C31" s="22"/>
      <c r="D31" s="22" t="s">
        <v>87</v>
      </c>
      <c r="E31" s="22"/>
      <c r="F31" s="22"/>
      <c r="G31" s="22"/>
      <c r="H31" s="22"/>
      <c r="I31" s="101">
        <f t="shared" si="1"/>
        <v>5.5488599999999995</v>
      </c>
      <c r="J31" s="41">
        <v>5.22</v>
      </c>
      <c r="K31" s="143">
        <v>6.3E-2</v>
      </c>
      <c r="N31" s="22"/>
      <c r="O31" s="8"/>
      <c r="P31" s="22"/>
      <c r="Q31" s="22"/>
      <c r="R31" s="22"/>
      <c r="S31" s="22"/>
      <c r="T31" s="22"/>
      <c r="U31" s="22"/>
      <c r="W31" s="11"/>
      <c r="X31" s="67"/>
    </row>
    <row r="32" spans="1:24" x14ac:dyDescent="0.2">
      <c r="A32" s="22"/>
      <c r="B32" s="8"/>
      <c r="C32" s="22"/>
      <c r="D32" s="22" t="s">
        <v>88</v>
      </c>
      <c r="E32" s="22"/>
      <c r="F32" s="22"/>
      <c r="G32" s="22"/>
      <c r="H32" s="22"/>
      <c r="I32" s="101">
        <f t="shared" si="1"/>
        <v>6.6756399999999996</v>
      </c>
      <c r="J32" s="41">
        <v>6.28</v>
      </c>
      <c r="K32" s="143">
        <v>6.3E-2</v>
      </c>
      <c r="N32" s="22"/>
      <c r="O32" s="22"/>
      <c r="P32" s="22"/>
      <c r="Q32" s="22"/>
      <c r="R32" s="22"/>
      <c r="S32" s="22"/>
      <c r="T32" s="22"/>
      <c r="U32" s="22"/>
      <c r="W32" s="11"/>
      <c r="X32" s="67"/>
    </row>
    <row r="33" spans="1:24" x14ac:dyDescent="0.2">
      <c r="A33" s="22"/>
      <c r="B33" s="22"/>
      <c r="C33" s="22"/>
      <c r="D33" s="22"/>
      <c r="E33" s="22"/>
      <c r="F33" s="22"/>
      <c r="G33" s="22"/>
      <c r="H33" s="22"/>
      <c r="I33" s="102"/>
      <c r="J33" s="24"/>
      <c r="K33" s="137"/>
      <c r="N33" s="22"/>
      <c r="O33" s="39"/>
      <c r="P33" s="39"/>
      <c r="Q33" s="39"/>
      <c r="R33" s="39"/>
      <c r="S33" s="39"/>
      <c r="T33" s="39"/>
      <c r="U33" s="39"/>
      <c r="W33" s="33"/>
      <c r="X33" s="33"/>
    </row>
    <row r="34" spans="1:24" x14ac:dyDescent="0.2">
      <c r="A34" s="22"/>
      <c r="B34" s="39"/>
      <c r="C34" s="39"/>
      <c r="D34" s="39"/>
      <c r="E34" s="39"/>
      <c r="F34" s="39"/>
      <c r="G34" s="39"/>
      <c r="H34" s="39"/>
      <c r="I34" s="103"/>
      <c r="J34" s="32"/>
      <c r="K34" s="145"/>
      <c r="N34" s="22"/>
      <c r="O34" s="39"/>
      <c r="P34" s="39"/>
      <c r="Q34" s="39"/>
      <c r="R34" s="39"/>
      <c r="S34" s="39"/>
      <c r="T34" s="39"/>
      <c r="U34" s="39"/>
      <c r="W34" s="33"/>
      <c r="X34" s="33"/>
    </row>
    <row r="35" spans="1:24" x14ac:dyDescent="0.2">
      <c r="A35" s="22"/>
      <c r="B35" s="39"/>
      <c r="C35" s="39" t="s">
        <v>46</v>
      </c>
      <c r="D35" s="39"/>
      <c r="E35" s="39"/>
      <c r="F35" s="39"/>
      <c r="G35" s="39"/>
      <c r="H35" s="39"/>
      <c r="I35" s="103"/>
      <c r="J35" s="32"/>
      <c r="K35" s="145"/>
      <c r="N35" s="22"/>
      <c r="O35" s="39"/>
      <c r="P35" s="39"/>
      <c r="Q35" s="39"/>
      <c r="R35" s="39"/>
      <c r="S35" s="39"/>
      <c r="T35" s="39"/>
      <c r="U35" s="39"/>
      <c r="W35" s="33"/>
      <c r="X35" s="33"/>
    </row>
    <row r="36" spans="1:24" x14ac:dyDescent="0.2">
      <c r="A36" s="22"/>
      <c r="B36" s="39"/>
      <c r="C36" s="39"/>
      <c r="D36" s="39"/>
      <c r="E36" s="39"/>
      <c r="F36" s="39"/>
      <c r="G36" s="39"/>
      <c r="H36" s="39"/>
      <c r="I36" s="103"/>
      <c r="J36" s="32"/>
      <c r="K36" s="145"/>
      <c r="N36" s="22"/>
      <c r="O36" s="9"/>
      <c r="P36" s="22"/>
      <c r="Q36" s="22"/>
      <c r="R36" s="22"/>
      <c r="S36" s="22"/>
      <c r="T36" s="22"/>
      <c r="U36" s="22"/>
      <c r="W36" s="11"/>
      <c r="X36" s="67"/>
    </row>
    <row r="37" spans="1:24" x14ac:dyDescent="0.2">
      <c r="A37" s="22"/>
      <c r="B37" s="9"/>
      <c r="C37" s="22"/>
      <c r="D37" s="22" t="s">
        <v>85</v>
      </c>
      <c r="E37" s="22"/>
      <c r="F37" s="22"/>
      <c r="G37" s="22"/>
      <c r="H37" s="22"/>
      <c r="I37" s="103"/>
      <c r="J37" s="29"/>
      <c r="K37" s="146"/>
      <c r="N37" s="22"/>
      <c r="O37" s="9"/>
      <c r="P37" s="22"/>
      <c r="Q37" s="22"/>
      <c r="R37" s="22"/>
      <c r="S37" s="22"/>
      <c r="T37" s="22"/>
      <c r="U37" s="22"/>
      <c r="W37" s="11"/>
      <c r="X37" s="67"/>
    </row>
    <row r="38" spans="1:24" x14ac:dyDescent="0.2">
      <c r="A38" s="22"/>
      <c r="B38" s="9"/>
      <c r="C38" s="22"/>
      <c r="D38" s="22" t="s">
        <v>194</v>
      </c>
      <c r="E38" s="22"/>
      <c r="F38" s="22"/>
      <c r="G38" s="22"/>
      <c r="H38" s="22"/>
      <c r="I38" s="104"/>
      <c r="J38" s="24"/>
      <c r="K38" s="137"/>
      <c r="N38" s="22"/>
      <c r="O38" s="22"/>
      <c r="P38" s="22"/>
      <c r="Q38" s="22"/>
      <c r="R38" s="22"/>
      <c r="S38" s="22"/>
      <c r="T38" s="22"/>
      <c r="U38" s="22"/>
      <c r="W38" s="11"/>
      <c r="X38" s="67"/>
    </row>
    <row r="39" spans="1:24" x14ac:dyDescent="0.2">
      <c r="A39" s="22"/>
      <c r="B39" s="22"/>
      <c r="C39" s="22"/>
      <c r="D39" s="22" t="s">
        <v>162</v>
      </c>
      <c r="E39" s="22"/>
      <c r="F39" s="22"/>
      <c r="G39" s="22"/>
      <c r="H39" s="22"/>
      <c r="I39" s="101">
        <f t="shared" ref="I39:I43" si="2">J39*1.063</f>
        <v>4.0181399999999998</v>
      </c>
      <c r="J39" s="41">
        <v>3.78</v>
      </c>
      <c r="K39" s="143">
        <v>6.3E-2</v>
      </c>
      <c r="N39" s="22"/>
      <c r="O39" s="22"/>
      <c r="P39" s="22"/>
      <c r="Q39" s="22"/>
      <c r="R39" s="22"/>
      <c r="S39" s="22"/>
      <c r="T39" s="22"/>
      <c r="U39" s="22"/>
      <c r="W39" s="11"/>
      <c r="X39" s="67"/>
    </row>
    <row r="40" spans="1:24" x14ac:dyDescent="0.2">
      <c r="A40" s="22"/>
      <c r="B40" s="22"/>
      <c r="C40" s="22"/>
      <c r="D40" s="22" t="s">
        <v>45</v>
      </c>
      <c r="E40" s="22"/>
      <c r="F40" s="22"/>
      <c r="G40" s="22"/>
      <c r="H40" s="22"/>
      <c r="I40" s="101">
        <f t="shared" si="2"/>
        <v>4.4433399999999992</v>
      </c>
      <c r="J40" s="41">
        <v>4.18</v>
      </c>
      <c r="K40" s="143">
        <v>6.3E-2</v>
      </c>
      <c r="N40" s="22"/>
      <c r="O40" s="12"/>
      <c r="P40" s="22"/>
      <c r="Q40" s="22"/>
      <c r="R40" s="22"/>
      <c r="S40" s="22"/>
      <c r="T40" s="22"/>
      <c r="U40" s="22"/>
      <c r="W40" s="11"/>
      <c r="X40" s="67"/>
    </row>
    <row r="41" spans="1:24" x14ac:dyDescent="0.2">
      <c r="A41" s="22"/>
      <c r="B41" s="12"/>
      <c r="C41" s="22"/>
      <c r="D41" s="22" t="s">
        <v>87</v>
      </c>
      <c r="E41" s="22"/>
      <c r="F41" s="22"/>
      <c r="G41" s="22"/>
      <c r="H41" s="22"/>
      <c r="I41" s="101">
        <f t="shared" si="2"/>
        <v>8.1744699999999995</v>
      </c>
      <c r="J41" s="41">
        <v>7.69</v>
      </c>
      <c r="K41" s="143">
        <v>6.3E-2</v>
      </c>
      <c r="N41" s="22"/>
      <c r="O41" s="22"/>
      <c r="P41" s="22"/>
      <c r="Q41" s="62"/>
      <c r="R41" s="22"/>
      <c r="S41" s="22"/>
      <c r="T41" s="22"/>
      <c r="U41" s="22"/>
      <c r="W41" s="11"/>
      <c r="X41" s="67"/>
    </row>
    <row r="42" spans="1:24" x14ac:dyDescent="0.2">
      <c r="A42" s="22"/>
      <c r="B42" s="22"/>
      <c r="C42" s="22"/>
      <c r="D42" s="62" t="s">
        <v>257</v>
      </c>
      <c r="E42" s="22"/>
      <c r="F42" s="22"/>
      <c r="G42" s="22"/>
      <c r="H42" s="22"/>
      <c r="I42" s="101">
        <f t="shared" si="2"/>
        <v>2.9870299999999999</v>
      </c>
      <c r="J42" s="41">
        <v>2.81</v>
      </c>
      <c r="K42" s="143">
        <v>6.3E-2</v>
      </c>
      <c r="N42" s="22"/>
      <c r="O42" s="12"/>
      <c r="P42" s="22"/>
      <c r="Q42" s="22"/>
      <c r="R42" s="22"/>
      <c r="S42" s="22"/>
      <c r="T42" s="22"/>
      <c r="U42" s="22"/>
      <c r="W42" s="11"/>
      <c r="X42" s="67"/>
    </row>
    <row r="43" spans="1:24" x14ac:dyDescent="0.2">
      <c r="A43" s="22"/>
      <c r="B43" s="12"/>
      <c r="C43" s="22"/>
      <c r="D43" s="22" t="s">
        <v>88</v>
      </c>
      <c r="E43" s="22"/>
      <c r="F43" s="22"/>
      <c r="G43" s="22"/>
      <c r="H43" s="22"/>
      <c r="I43" s="101">
        <f t="shared" si="2"/>
        <v>6.6756399999999996</v>
      </c>
      <c r="J43" s="41">
        <v>6.28</v>
      </c>
      <c r="K43" s="143">
        <v>6.3E-2</v>
      </c>
      <c r="N43" s="22"/>
      <c r="O43" s="22"/>
      <c r="P43" s="22"/>
      <c r="Q43" s="22"/>
      <c r="R43" s="22"/>
      <c r="S43" s="22"/>
      <c r="T43" s="22"/>
      <c r="U43" s="22"/>
      <c r="W43" s="11"/>
      <c r="X43" s="67"/>
    </row>
    <row r="44" spans="1:24" x14ac:dyDescent="0.2">
      <c r="A44" s="22"/>
      <c r="B44" s="22"/>
      <c r="C44" s="22"/>
      <c r="D44" s="22"/>
      <c r="E44" s="22"/>
      <c r="F44" s="22"/>
      <c r="G44" s="22"/>
      <c r="H44" s="22"/>
      <c r="I44" s="106"/>
      <c r="J44" s="109"/>
      <c r="K44" s="137"/>
      <c r="N44" s="22"/>
      <c r="O44" s="12"/>
      <c r="P44" s="22"/>
      <c r="Q44" s="22"/>
      <c r="R44" s="22"/>
      <c r="S44" s="22"/>
      <c r="T44" s="22"/>
      <c r="U44" s="22"/>
      <c r="W44" s="11"/>
      <c r="X44" s="67"/>
    </row>
    <row r="45" spans="1:24" x14ac:dyDescent="0.2">
      <c r="A45" s="22"/>
      <c r="B45" s="12"/>
      <c r="C45" s="22"/>
      <c r="D45" s="22"/>
      <c r="E45" s="22"/>
      <c r="F45" s="22"/>
      <c r="G45" s="22"/>
      <c r="H45" s="22"/>
      <c r="I45" s="107"/>
      <c r="J45" s="110"/>
      <c r="K45" s="137"/>
      <c r="N45" s="22"/>
      <c r="O45" s="22"/>
      <c r="P45" s="22"/>
      <c r="Q45" s="22"/>
      <c r="R45" s="22"/>
      <c r="S45" s="22"/>
      <c r="T45" s="22"/>
      <c r="U45" s="22"/>
      <c r="W45" s="11"/>
      <c r="X45" s="67"/>
    </row>
    <row r="46" spans="1:24" x14ac:dyDescent="0.2">
      <c r="A46" s="22"/>
      <c r="B46" s="22"/>
      <c r="C46" s="22"/>
      <c r="D46" s="22"/>
      <c r="E46" s="22"/>
      <c r="F46" s="22"/>
      <c r="G46" s="22"/>
      <c r="H46" s="22"/>
      <c r="I46" s="107"/>
      <c r="J46" s="110"/>
      <c r="K46" s="137"/>
      <c r="N46" s="22"/>
      <c r="O46" s="12"/>
      <c r="P46" s="22"/>
      <c r="Q46" s="22"/>
      <c r="R46" s="22"/>
      <c r="S46" s="22"/>
      <c r="T46" s="22"/>
      <c r="U46" s="22"/>
      <c r="W46" s="11"/>
      <c r="X46" s="67"/>
    </row>
    <row r="47" spans="1:24" x14ac:dyDescent="0.2">
      <c r="A47" s="22"/>
      <c r="B47" s="12"/>
      <c r="C47" s="22"/>
      <c r="D47" s="22"/>
      <c r="E47" s="22"/>
      <c r="F47" s="22"/>
      <c r="G47" s="22"/>
      <c r="H47" s="22"/>
      <c r="I47" s="107"/>
      <c r="J47" s="110"/>
      <c r="K47" s="137"/>
      <c r="N47" s="22"/>
      <c r="O47" s="111"/>
      <c r="P47" s="22"/>
      <c r="Q47" s="22"/>
      <c r="R47" s="22"/>
      <c r="S47" s="22"/>
      <c r="T47" s="22"/>
      <c r="U47" s="22"/>
      <c r="W47" s="11"/>
      <c r="X47" s="67"/>
    </row>
    <row r="48" spans="1:24" x14ac:dyDescent="0.2">
      <c r="A48" s="22"/>
      <c r="B48" s="111" t="s">
        <v>272</v>
      </c>
      <c r="C48" s="22" t="s">
        <v>136</v>
      </c>
      <c r="D48" s="22"/>
      <c r="E48" s="22"/>
      <c r="F48" s="22"/>
      <c r="G48" s="22"/>
      <c r="H48" s="22"/>
      <c r="I48" s="107"/>
      <c r="J48" s="110"/>
      <c r="K48" s="137"/>
      <c r="N48" s="22"/>
      <c r="O48" s="12"/>
      <c r="P48" s="22"/>
      <c r="Q48" s="22"/>
      <c r="R48" s="22"/>
      <c r="S48" s="22"/>
      <c r="T48" s="22"/>
      <c r="U48" s="22"/>
      <c r="W48" s="11"/>
      <c r="X48" s="67"/>
    </row>
    <row r="49" spans="1:24" x14ac:dyDescent="0.2">
      <c r="A49" s="22"/>
      <c r="B49" s="12"/>
      <c r="C49" s="22"/>
      <c r="D49" s="22" t="s">
        <v>85</v>
      </c>
      <c r="E49" s="22"/>
      <c r="F49" s="22"/>
      <c r="G49" s="22"/>
      <c r="H49" s="22"/>
      <c r="I49" s="107"/>
      <c r="J49" s="110"/>
      <c r="K49" s="137"/>
      <c r="N49" s="22"/>
      <c r="O49" s="22"/>
      <c r="P49" s="22"/>
      <c r="Q49" s="22"/>
      <c r="R49" s="22"/>
      <c r="S49" s="22"/>
      <c r="T49" s="22"/>
      <c r="U49" s="22"/>
      <c r="W49" s="11"/>
      <c r="X49" s="67"/>
    </row>
    <row r="50" spans="1:24" x14ac:dyDescent="0.2">
      <c r="A50" s="22"/>
      <c r="B50" s="22"/>
      <c r="C50" s="22"/>
      <c r="D50" s="22" t="s">
        <v>89</v>
      </c>
      <c r="E50" s="22"/>
      <c r="F50" s="22"/>
      <c r="G50" s="22"/>
      <c r="H50" s="22"/>
      <c r="I50" s="108"/>
      <c r="J50" s="70"/>
      <c r="K50" s="137"/>
      <c r="N50" s="22"/>
      <c r="O50" s="12"/>
      <c r="P50" s="22"/>
      <c r="Q50" s="62"/>
      <c r="R50" s="22"/>
      <c r="S50" s="22"/>
      <c r="T50" s="22"/>
      <c r="U50" s="22"/>
      <c r="W50" s="11"/>
      <c r="X50" s="67"/>
    </row>
    <row r="51" spans="1:24" x14ac:dyDescent="0.2">
      <c r="A51" s="22"/>
      <c r="B51" s="12"/>
      <c r="C51" s="22"/>
      <c r="D51" s="62" t="s">
        <v>258</v>
      </c>
      <c r="E51" s="22"/>
      <c r="F51" s="22"/>
      <c r="G51" s="22"/>
      <c r="H51" s="22"/>
      <c r="I51" s="101">
        <f t="shared" ref="I51" si="3">J51*1.063</f>
        <v>4.6027899999999997</v>
      </c>
      <c r="J51" s="41">
        <v>4.33</v>
      </c>
      <c r="K51" s="143">
        <v>6.3E-2</v>
      </c>
      <c r="N51" s="22"/>
      <c r="O51" s="22"/>
      <c r="P51" s="22"/>
      <c r="Q51" s="22"/>
      <c r="R51" s="22"/>
      <c r="S51" s="22"/>
      <c r="T51" s="22"/>
      <c r="U51" s="22"/>
      <c r="V51" s="11"/>
      <c r="W51" s="11"/>
      <c r="X51" s="67"/>
    </row>
    <row r="52" spans="1:24" ht="13.5" thickBot="1" x14ac:dyDescent="0.25">
      <c r="A52" s="22"/>
      <c r="B52" s="22"/>
      <c r="C52" s="22"/>
      <c r="D52" s="22"/>
      <c r="E52" s="22"/>
      <c r="F52" s="22"/>
      <c r="G52" s="22"/>
      <c r="H52" s="22"/>
      <c r="I52" s="34"/>
      <c r="J52" s="35"/>
      <c r="K52" s="147"/>
    </row>
    <row r="54" spans="1:24" x14ac:dyDescent="0.2">
      <c r="P54" s="81"/>
    </row>
    <row r="55" spans="1:24" x14ac:dyDescent="0.2">
      <c r="C55" s="81" t="s">
        <v>256</v>
      </c>
    </row>
    <row r="119" spans="3:13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59"/>
    </row>
    <row r="120" spans="3:13" x14ac:dyDescent="0.2">
      <c r="C120" s="13"/>
      <c r="D120" s="112"/>
      <c r="E120" s="112"/>
      <c r="F120" s="112"/>
      <c r="G120" s="112"/>
      <c r="H120" s="112"/>
      <c r="I120" s="112"/>
      <c r="J120" s="112"/>
      <c r="K120" s="112"/>
      <c r="L120" s="112"/>
      <c r="M120" s="160"/>
    </row>
    <row r="121" spans="3:13" x14ac:dyDescent="0.2">
      <c r="C121" s="13"/>
      <c r="D121" s="112"/>
      <c r="E121" s="112"/>
      <c r="F121" s="112"/>
      <c r="G121" s="112"/>
      <c r="H121" s="112"/>
      <c r="I121" s="112"/>
      <c r="J121" s="112"/>
      <c r="K121" s="112"/>
      <c r="L121" s="112"/>
      <c r="M121" s="160"/>
    </row>
    <row r="122" spans="3:13" x14ac:dyDescent="0.2">
      <c r="C122" s="13"/>
      <c r="D122" s="112"/>
      <c r="E122" s="112"/>
      <c r="F122" s="112"/>
      <c r="G122" s="112"/>
      <c r="H122" s="112"/>
      <c r="I122" s="112"/>
      <c r="J122" s="112"/>
      <c r="K122" s="112"/>
      <c r="L122" s="112"/>
      <c r="M122" s="160"/>
    </row>
    <row r="123" spans="3:13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59"/>
    </row>
    <row r="124" spans="3:13" x14ac:dyDescent="0.2">
      <c r="C124" s="11"/>
      <c r="D124" s="161"/>
      <c r="E124" s="11"/>
      <c r="F124" s="11"/>
      <c r="G124" s="11"/>
      <c r="H124" s="11"/>
      <c r="I124" s="11"/>
      <c r="J124" s="11"/>
      <c r="K124" s="11"/>
      <c r="L124" s="11"/>
      <c r="M124" s="134"/>
    </row>
    <row r="125" spans="3:13" x14ac:dyDescent="0.2">
      <c r="C125" s="11"/>
      <c r="D125" s="152"/>
      <c r="E125" s="25"/>
      <c r="F125" s="25"/>
      <c r="G125" s="25"/>
      <c r="H125" s="25"/>
      <c r="I125" s="25"/>
      <c r="J125" s="25"/>
      <c r="K125" s="25"/>
      <c r="L125" s="25"/>
      <c r="M125" s="162"/>
    </row>
    <row r="126" spans="3:13" x14ac:dyDescent="0.2">
      <c r="C126" s="11"/>
      <c r="D126" s="161"/>
      <c r="E126" s="11"/>
      <c r="F126" s="11"/>
      <c r="G126" s="11"/>
      <c r="H126" s="11"/>
      <c r="I126" s="11"/>
      <c r="J126" s="11"/>
      <c r="K126" s="13"/>
      <c r="L126" s="11"/>
      <c r="M126" s="134"/>
    </row>
    <row r="127" spans="3:13" x14ac:dyDescent="0.2">
      <c r="C127" s="11"/>
      <c r="D127" s="161"/>
      <c r="E127" s="11"/>
      <c r="F127" s="11"/>
      <c r="G127" s="11"/>
      <c r="H127" s="11"/>
      <c r="I127" s="11"/>
      <c r="J127" s="11"/>
      <c r="K127" s="13"/>
      <c r="L127" s="11"/>
      <c r="M127" s="134"/>
    </row>
    <row r="128" spans="3:13" x14ac:dyDescent="0.2">
      <c r="C128" s="11"/>
      <c r="D128" s="161"/>
      <c r="E128" s="11"/>
      <c r="F128" s="11"/>
      <c r="G128" s="11"/>
      <c r="H128" s="11"/>
      <c r="I128" s="11"/>
      <c r="J128" s="11"/>
      <c r="K128" s="13"/>
      <c r="L128" s="11"/>
      <c r="M128" s="134"/>
    </row>
    <row r="129" spans="3:13" x14ac:dyDescent="0.2">
      <c r="C129" s="11"/>
      <c r="D129" s="11"/>
      <c r="E129" s="11"/>
      <c r="F129" s="11"/>
      <c r="G129" s="11"/>
      <c r="H129" s="11"/>
      <c r="I129" s="11"/>
      <c r="J129" s="11"/>
      <c r="K129" s="13"/>
      <c r="L129" s="11"/>
      <c r="M129" s="134"/>
    </row>
    <row r="130" spans="3:13" x14ac:dyDescent="0.2">
      <c r="C130" s="11"/>
      <c r="D130" s="11"/>
      <c r="E130" s="11"/>
      <c r="F130" s="11"/>
      <c r="G130" s="11"/>
      <c r="H130" s="11"/>
      <c r="I130" s="11"/>
      <c r="J130" s="11"/>
      <c r="K130" s="13"/>
      <c r="L130" s="11"/>
      <c r="M130" s="134"/>
    </row>
    <row r="131" spans="3:13" x14ac:dyDescent="0.2">
      <c r="C131" s="11"/>
      <c r="D131" s="163"/>
      <c r="E131" s="11"/>
      <c r="F131" s="11"/>
      <c r="G131" s="11"/>
      <c r="H131" s="11"/>
      <c r="I131" s="11"/>
      <c r="J131" s="11"/>
      <c r="K131" s="13"/>
      <c r="L131" s="11"/>
      <c r="M131" s="134"/>
    </row>
    <row r="132" spans="3:13" x14ac:dyDescent="0.2">
      <c r="C132" s="11"/>
      <c r="D132" s="11"/>
      <c r="E132" s="11"/>
      <c r="F132" s="11"/>
      <c r="G132" s="11"/>
      <c r="H132" s="11"/>
      <c r="I132" s="11"/>
      <c r="J132" s="11"/>
      <c r="K132" s="13"/>
      <c r="L132" s="11"/>
      <c r="M132" s="134"/>
    </row>
    <row r="133" spans="3:13" x14ac:dyDescent="0.2">
      <c r="C133" s="11"/>
      <c r="D133" s="163"/>
      <c r="E133" s="11"/>
      <c r="F133" s="11"/>
      <c r="G133" s="11"/>
      <c r="H133" s="11"/>
      <c r="I133" s="11"/>
      <c r="J133" s="11"/>
      <c r="K133" s="13"/>
      <c r="L133" s="11"/>
      <c r="M133" s="134"/>
    </row>
    <row r="134" spans="3:13" x14ac:dyDescent="0.2">
      <c r="C134" s="11"/>
      <c r="D134" s="11"/>
      <c r="E134" s="11"/>
      <c r="F134" s="11"/>
      <c r="G134" s="11"/>
      <c r="H134" s="11"/>
      <c r="I134" s="11"/>
      <c r="J134" s="11"/>
      <c r="K134" s="13"/>
      <c r="L134" s="11"/>
      <c r="M134" s="134"/>
    </row>
    <row r="135" spans="3:13" x14ac:dyDescent="0.2">
      <c r="C135" s="11"/>
      <c r="D135" s="11"/>
      <c r="E135" s="11"/>
      <c r="F135" s="11"/>
      <c r="G135" s="11"/>
      <c r="H135" s="11"/>
      <c r="I135" s="11"/>
      <c r="J135" s="11"/>
      <c r="K135" s="13"/>
      <c r="L135" s="11"/>
      <c r="M135" s="134"/>
    </row>
    <row r="136" spans="3:13" x14ac:dyDescent="0.2">
      <c r="C136" s="11"/>
      <c r="D136" s="11"/>
      <c r="E136" s="11"/>
      <c r="F136" s="11"/>
      <c r="G136" s="11"/>
      <c r="H136" s="11"/>
      <c r="I136" s="11"/>
      <c r="J136" s="11"/>
      <c r="K136" s="13"/>
      <c r="L136" s="11"/>
      <c r="M136" s="134"/>
    </row>
    <row r="137" spans="3:13" x14ac:dyDescent="0.2">
      <c r="C137" s="11"/>
      <c r="D137" s="163"/>
      <c r="E137" s="11"/>
      <c r="F137" s="11"/>
      <c r="G137" s="11"/>
      <c r="H137" s="11"/>
      <c r="I137" s="11"/>
      <c r="J137" s="11"/>
      <c r="K137" s="13"/>
      <c r="L137" s="11"/>
      <c r="M137" s="134"/>
    </row>
    <row r="138" spans="3:13" x14ac:dyDescent="0.2">
      <c r="C138" s="11"/>
      <c r="D138" s="11"/>
      <c r="E138" s="11"/>
      <c r="F138" s="11"/>
      <c r="G138" s="11"/>
      <c r="H138" s="11"/>
      <c r="I138" s="11"/>
      <c r="J138" s="11"/>
      <c r="K138" s="13"/>
      <c r="L138" s="11"/>
      <c r="M138" s="134"/>
    </row>
    <row r="139" spans="3:13" x14ac:dyDescent="0.2">
      <c r="C139" s="11"/>
      <c r="D139" s="11"/>
      <c r="E139" s="11"/>
      <c r="F139" s="11"/>
      <c r="G139" s="11"/>
      <c r="H139" s="11"/>
      <c r="I139" s="11"/>
      <c r="J139" s="11"/>
      <c r="K139" s="13"/>
      <c r="L139" s="11"/>
      <c r="M139" s="134"/>
    </row>
    <row r="140" spans="3:13" x14ac:dyDescent="0.2">
      <c r="C140" s="11"/>
      <c r="D140" s="11"/>
      <c r="E140" s="11"/>
      <c r="F140" s="11"/>
      <c r="G140" s="11"/>
      <c r="H140" s="11"/>
      <c r="I140" s="11"/>
      <c r="J140" s="11"/>
      <c r="K140" s="13"/>
      <c r="L140" s="11"/>
      <c r="M140" s="134"/>
    </row>
    <row r="141" spans="3:13" x14ac:dyDescent="0.2">
      <c r="C141" s="11"/>
      <c r="D141" s="163"/>
      <c r="E141" s="11"/>
      <c r="F141" s="11"/>
      <c r="G141" s="11"/>
      <c r="H141" s="11"/>
      <c r="I141" s="11"/>
      <c r="J141" s="11"/>
      <c r="K141" s="13"/>
      <c r="L141" s="11"/>
      <c r="M141" s="134"/>
    </row>
    <row r="142" spans="3:13" x14ac:dyDescent="0.2">
      <c r="C142" s="11"/>
      <c r="D142" s="11"/>
      <c r="E142" s="11"/>
      <c r="F142" s="11"/>
      <c r="G142" s="11"/>
      <c r="H142" s="11"/>
      <c r="I142" s="11"/>
      <c r="J142" s="11"/>
      <c r="K142" s="13"/>
      <c r="L142" s="11"/>
      <c r="M142" s="134"/>
    </row>
    <row r="143" spans="3:13" x14ac:dyDescent="0.2">
      <c r="C143" s="11"/>
      <c r="D143" s="11"/>
      <c r="E143" s="11"/>
      <c r="F143" s="11"/>
      <c r="G143" s="11"/>
      <c r="H143" s="11"/>
      <c r="I143" s="11"/>
      <c r="J143" s="11"/>
      <c r="K143" s="13"/>
      <c r="L143" s="11"/>
      <c r="M143" s="134"/>
    </row>
    <row r="144" spans="3:13" x14ac:dyDescent="0.2">
      <c r="C144" s="11"/>
      <c r="D144" s="11"/>
      <c r="E144" s="11"/>
      <c r="F144" s="11"/>
      <c r="G144" s="11"/>
      <c r="H144" s="11"/>
      <c r="I144" s="11"/>
      <c r="J144" s="11"/>
      <c r="K144" s="13"/>
      <c r="L144" s="11"/>
      <c r="M144" s="134"/>
    </row>
    <row r="145" spans="3:13" x14ac:dyDescent="0.2">
      <c r="C145" s="11"/>
      <c r="D145" s="11"/>
      <c r="E145" s="11"/>
      <c r="F145" s="11"/>
      <c r="G145" s="11"/>
      <c r="H145" s="11"/>
      <c r="I145" s="11"/>
      <c r="J145" s="11"/>
      <c r="K145" s="13"/>
      <c r="L145" s="11"/>
      <c r="M145" s="134"/>
    </row>
    <row r="146" spans="3:13" x14ac:dyDescent="0.2">
      <c r="C146" s="11"/>
      <c r="D146" s="11"/>
      <c r="E146" s="11"/>
      <c r="F146" s="11"/>
      <c r="G146" s="11"/>
      <c r="H146" s="11"/>
      <c r="I146" s="11"/>
      <c r="J146" s="11"/>
      <c r="K146" s="13"/>
      <c r="L146" s="11"/>
      <c r="M146" s="134"/>
    </row>
    <row r="147" spans="3:13" x14ac:dyDescent="0.2">
      <c r="C147" s="11"/>
      <c r="D147" s="11"/>
      <c r="E147" s="11"/>
      <c r="F147" s="11"/>
      <c r="G147" s="11"/>
      <c r="H147" s="11"/>
      <c r="I147" s="11"/>
      <c r="J147" s="11"/>
      <c r="K147" s="13"/>
      <c r="L147" s="11"/>
      <c r="M147" s="134"/>
    </row>
    <row r="148" spans="3:13" x14ac:dyDescent="0.2">
      <c r="C148" s="11"/>
      <c r="D148" s="161"/>
      <c r="E148" s="11"/>
      <c r="F148" s="11"/>
      <c r="G148" s="11"/>
      <c r="H148" s="11"/>
      <c r="I148" s="11"/>
      <c r="J148" s="11"/>
      <c r="K148" s="13"/>
      <c r="L148" s="11"/>
      <c r="M148" s="134"/>
    </row>
    <row r="149" spans="3:13" x14ac:dyDescent="0.2">
      <c r="C149" s="11"/>
      <c r="D149" s="11"/>
      <c r="E149" s="11"/>
      <c r="F149" s="11"/>
      <c r="G149" s="11"/>
      <c r="H149" s="11"/>
      <c r="I149" s="11"/>
      <c r="J149" s="11"/>
      <c r="K149" s="13"/>
      <c r="L149" s="11"/>
      <c r="M149" s="134"/>
    </row>
    <row r="150" spans="3:13" x14ac:dyDescent="0.2">
      <c r="C150" s="11"/>
      <c r="D150" s="25"/>
      <c r="E150" s="11"/>
      <c r="F150" s="11"/>
      <c r="G150" s="11"/>
      <c r="H150" s="11"/>
      <c r="I150" s="11"/>
      <c r="J150" s="11"/>
      <c r="K150" s="13"/>
      <c r="L150" s="11"/>
      <c r="M150" s="134"/>
    </row>
    <row r="151" spans="3:13" x14ac:dyDescent="0.2">
      <c r="C151" s="11"/>
      <c r="D151" s="11"/>
      <c r="E151" s="11"/>
      <c r="F151" s="11"/>
      <c r="G151" s="11"/>
      <c r="H151" s="11"/>
      <c r="I151" s="11"/>
      <c r="J151" s="11"/>
      <c r="K151" s="13"/>
      <c r="L151" s="11"/>
      <c r="M151" s="134"/>
    </row>
    <row r="152" spans="3:13" x14ac:dyDescent="0.2">
      <c r="C152" s="11"/>
      <c r="D152" s="33"/>
      <c r="E152" s="33"/>
      <c r="F152" s="33"/>
      <c r="G152" s="33"/>
      <c r="H152" s="33"/>
      <c r="I152" s="33"/>
      <c r="J152" s="33"/>
      <c r="K152" s="13"/>
      <c r="L152" s="33"/>
      <c r="M152" s="164"/>
    </row>
    <row r="153" spans="3:13" x14ac:dyDescent="0.2">
      <c r="C153" s="11"/>
      <c r="D153" s="33"/>
      <c r="E153" s="33"/>
      <c r="F153" s="33"/>
      <c r="G153" s="33"/>
      <c r="H153" s="33"/>
      <c r="I153" s="33"/>
      <c r="J153" s="33"/>
      <c r="K153" s="13"/>
      <c r="L153" s="33"/>
      <c r="M153" s="164"/>
    </row>
    <row r="154" spans="3:13" x14ac:dyDescent="0.2">
      <c r="C154" s="11"/>
      <c r="D154" s="33"/>
      <c r="E154" s="33"/>
      <c r="F154" s="33"/>
      <c r="G154" s="33"/>
      <c r="H154" s="33"/>
      <c r="I154" s="33"/>
      <c r="J154" s="33"/>
      <c r="K154" s="13"/>
      <c r="L154" s="33"/>
      <c r="M154" s="164"/>
    </row>
    <row r="155" spans="3:13" x14ac:dyDescent="0.2">
      <c r="C155" s="11"/>
      <c r="D155" s="150"/>
      <c r="E155" s="11"/>
      <c r="F155" s="11"/>
      <c r="G155" s="11"/>
      <c r="H155" s="11"/>
      <c r="I155" s="11"/>
      <c r="J155" s="11"/>
      <c r="K155" s="13"/>
      <c r="L155" s="11"/>
      <c r="M155" s="134"/>
    </row>
    <row r="156" spans="3:13" x14ac:dyDescent="0.2">
      <c r="C156" s="11"/>
      <c r="D156" s="150"/>
      <c r="E156" s="11"/>
      <c r="F156" s="11"/>
      <c r="G156" s="11"/>
      <c r="H156" s="11"/>
      <c r="I156" s="11"/>
      <c r="J156" s="11"/>
      <c r="K156" s="13"/>
      <c r="L156" s="11"/>
      <c r="M156" s="134"/>
    </row>
    <row r="157" spans="3:13" x14ac:dyDescent="0.2">
      <c r="C157" s="11"/>
      <c r="D157" s="11"/>
      <c r="E157" s="11"/>
      <c r="F157" s="11"/>
      <c r="G157" s="11"/>
      <c r="H157" s="11"/>
      <c r="I157" s="11"/>
      <c r="J157" s="11"/>
      <c r="K157" s="13"/>
      <c r="L157" s="11"/>
      <c r="M157" s="134"/>
    </row>
    <row r="158" spans="3:13" x14ac:dyDescent="0.2">
      <c r="C158" s="11"/>
      <c r="D158" s="11"/>
      <c r="E158" s="11"/>
      <c r="F158" s="11"/>
      <c r="G158" s="11"/>
      <c r="H158" s="11"/>
      <c r="I158" s="11"/>
      <c r="J158" s="11"/>
      <c r="K158" s="13"/>
      <c r="L158" s="11"/>
      <c r="M158" s="134"/>
    </row>
    <row r="159" spans="3:13" x14ac:dyDescent="0.2">
      <c r="C159" s="11"/>
      <c r="D159" s="161"/>
      <c r="E159" s="11"/>
      <c r="F159" s="11"/>
      <c r="G159" s="11"/>
      <c r="H159" s="11"/>
      <c r="I159" s="11"/>
      <c r="J159" s="11"/>
      <c r="K159" s="13"/>
      <c r="L159" s="11"/>
      <c r="M159" s="134"/>
    </row>
    <row r="160" spans="3:13" x14ac:dyDescent="0.2">
      <c r="C160" s="11"/>
      <c r="D160" s="11"/>
      <c r="E160" s="11"/>
      <c r="F160" s="82"/>
      <c r="G160" s="11"/>
      <c r="H160" s="11"/>
      <c r="I160" s="11"/>
      <c r="J160" s="11"/>
      <c r="K160" s="13"/>
      <c r="L160" s="11"/>
      <c r="M160" s="134"/>
    </row>
    <row r="161" spans="3:13" x14ac:dyDescent="0.2">
      <c r="C161" s="11"/>
      <c r="D161" s="161"/>
      <c r="E161" s="11"/>
      <c r="F161" s="11"/>
      <c r="G161" s="11"/>
      <c r="H161" s="11"/>
      <c r="I161" s="11"/>
      <c r="J161" s="11"/>
      <c r="K161" s="13"/>
      <c r="L161" s="11"/>
      <c r="M161" s="134"/>
    </row>
    <row r="162" spans="3:13" x14ac:dyDescent="0.2">
      <c r="C162" s="11"/>
      <c r="D162" s="11"/>
      <c r="E162" s="11"/>
      <c r="F162" s="11"/>
      <c r="G162" s="11"/>
      <c r="H162" s="11"/>
      <c r="I162" s="11"/>
      <c r="J162" s="11"/>
      <c r="K162" s="13"/>
      <c r="L162" s="11"/>
      <c r="M162" s="134"/>
    </row>
    <row r="163" spans="3:13" x14ac:dyDescent="0.2">
      <c r="C163" s="11"/>
      <c r="D163" s="161"/>
      <c r="E163" s="11"/>
      <c r="F163" s="11"/>
      <c r="G163" s="11"/>
      <c r="H163" s="11"/>
      <c r="I163" s="11"/>
      <c r="J163" s="11"/>
      <c r="K163" s="13"/>
      <c r="L163" s="11"/>
      <c r="M163" s="134"/>
    </row>
    <row r="164" spans="3:13" x14ac:dyDescent="0.2">
      <c r="C164" s="11"/>
      <c r="D164" s="11"/>
      <c r="E164" s="11"/>
      <c r="F164" s="11"/>
      <c r="G164" s="11"/>
      <c r="H164" s="11"/>
      <c r="I164" s="11"/>
      <c r="J164" s="11"/>
      <c r="K164" s="13"/>
      <c r="L164" s="11"/>
      <c r="M164" s="134"/>
    </row>
    <row r="165" spans="3:13" x14ac:dyDescent="0.2">
      <c r="C165" s="11"/>
      <c r="D165" s="161"/>
      <c r="E165" s="11"/>
      <c r="F165" s="11"/>
      <c r="G165" s="11"/>
      <c r="H165" s="11"/>
      <c r="I165" s="11"/>
      <c r="J165" s="11"/>
      <c r="K165" s="13"/>
      <c r="L165" s="11"/>
      <c r="M165" s="134"/>
    </row>
    <row r="166" spans="3:13" x14ac:dyDescent="0.2">
      <c r="C166" s="11"/>
      <c r="D166" s="151"/>
      <c r="E166" s="11"/>
      <c r="F166" s="11"/>
      <c r="G166" s="11"/>
      <c r="H166" s="11"/>
      <c r="I166" s="11"/>
      <c r="J166" s="11"/>
      <c r="K166" s="13"/>
      <c r="L166" s="11"/>
      <c r="M166" s="134"/>
    </row>
    <row r="167" spans="3:13" x14ac:dyDescent="0.2">
      <c r="C167" s="11"/>
      <c r="D167" s="161"/>
      <c r="E167" s="11"/>
      <c r="F167" s="11"/>
      <c r="G167" s="11"/>
      <c r="H167" s="11"/>
      <c r="I167" s="11"/>
      <c r="J167" s="11"/>
      <c r="K167" s="13"/>
      <c r="L167" s="11"/>
      <c r="M167" s="134"/>
    </row>
    <row r="168" spans="3:13" x14ac:dyDescent="0.2">
      <c r="C168" s="11"/>
      <c r="D168" s="11"/>
      <c r="E168" s="11"/>
      <c r="F168" s="11"/>
      <c r="G168" s="11"/>
      <c r="H168" s="11"/>
      <c r="I168" s="11"/>
      <c r="J168" s="11"/>
      <c r="K168" s="13"/>
      <c r="L168" s="11"/>
      <c r="M168" s="134"/>
    </row>
    <row r="169" spans="3:13" x14ac:dyDescent="0.2">
      <c r="C169" s="11"/>
      <c r="D169" s="161"/>
      <c r="E169" s="11"/>
      <c r="F169" s="82"/>
      <c r="G169" s="11"/>
      <c r="H169" s="11"/>
      <c r="I169" s="11"/>
      <c r="J169" s="11"/>
      <c r="K169" s="13"/>
      <c r="L169" s="11"/>
      <c r="M169" s="134"/>
    </row>
    <row r="170" spans="3:13" x14ac:dyDescent="0.2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34"/>
    </row>
    <row r="171" spans="3:13" x14ac:dyDescent="0.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59"/>
    </row>
    <row r="172" spans="3:13" x14ac:dyDescent="0.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59"/>
    </row>
    <row r="173" spans="3:13" x14ac:dyDescent="0.2">
      <c r="C173" s="13"/>
      <c r="D173" s="13"/>
      <c r="E173" s="165"/>
      <c r="F173" s="13"/>
      <c r="G173" s="13"/>
      <c r="H173" s="13"/>
      <c r="I173" s="13"/>
      <c r="J173" s="13"/>
      <c r="K173" s="13"/>
      <c r="L173" s="13"/>
      <c r="M173" s="159"/>
    </row>
    <row r="174" spans="3:13" x14ac:dyDescent="0.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59"/>
    </row>
    <row r="175" spans="3:13" x14ac:dyDescent="0.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59"/>
    </row>
    <row r="176" spans="3:13" x14ac:dyDescent="0.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59"/>
    </row>
    <row r="177" spans="3:13" x14ac:dyDescent="0.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59"/>
    </row>
    <row r="178" spans="3:13" x14ac:dyDescent="0.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59"/>
    </row>
    <row r="179" spans="3:13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59"/>
    </row>
    <row r="180" spans="3:13" x14ac:dyDescent="0.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59"/>
    </row>
    <row r="181" spans="3:13" x14ac:dyDescent="0.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59"/>
    </row>
    <row r="182" spans="3:13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59"/>
    </row>
    <row r="183" spans="3:13" x14ac:dyDescent="0.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59"/>
    </row>
    <row r="184" spans="3:13" x14ac:dyDescent="0.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59"/>
    </row>
    <row r="185" spans="3:13" x14ac:dyDescent="0.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59"/>
    </row>
    <row r="186" spans="3:13" x14ac:dyDescent="0.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59"/>
    </row>
    <row r="187" spans="3:13" x14ac:dyDescent="0.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59"/>
    </row>
    <row r="188" spans="3:13" x14ac:dyDescent="0.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59"/>
    </row>
    <row r="189" spans="3:13" x14ac:dyDescent="0.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59"/>
    </row>
    <row r="190" spans="3:13" x14ac:dyDescent="0.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59"/>
    </row>
    <row r="191" spans="3:13" x14ac:dyDescent="0.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59"/>
    </row>
    <row r="192" spans="3:13" x14ac:dyDescent="0.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59"/>
    </row>
    <row r="193" spans="3:13" x14ac:dyDescent="0.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59"/>
    </row>
    <row r="194" spans="3:13" x14ac:dyDescent="0.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59"/>
    </row>
    <row r="195" spans="3:13" x14ac:dyDescent="0.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59"/>
    </row>
    <row r="196" spans="3:13" x14ac:dyDescent="0.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59"/>
    </row>
    <row r="197" spans="3:13" x14ac:dyDescent="0.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59"/>
    </row>
    <row r="198" spans="3:13" x14ac:dyDescent="0.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59"/>
    </row>
    <row r="199" spans="3:13" x14ac:dyDescent="0.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59"/>
    </row>
    <row r="200" spans="3:13" x14ac:dyDescent="0.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59"/>
    </row>
    <row r="201" spans="3:13" x14ac:dyDescent="0.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59"/>
    </row>
    <row r="202" spans="3:13" x14ac:dyDescent="0.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59"/>
    </row>
    <row r="203" spans="3:13" x14ac:dyDescent="0.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59"/>
    </row>
    <row r="204" spans="3:13" x14ac:dyDescent="0.2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59"/>
    </row>
    <row r="205" spans="3:13" x14ac:dyDescent="0.2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59"/>
    </row>
    <row r="206" spans="3:13" x14ac:dyDescent="0.2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59"/>
    </row>
    <row r="207" spans="3:13" x14ac:dyDescent="0.2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59"/>
    </row>
    <row r="208" spans="3:13" x14ac:dyDescent="0.2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59"/>
    </row>
    <row r="209" spans="3:13" x14ac:dyDescent="0.2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59"/>
    </row>
    <row r="210" spans="3:13" x14ac:dyDescent="0.2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59"/>
    </row>
    <row r="211" spans="3:13" x14ac:dyDescent="0.2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59"/>
    </row>
    <row r="212" spans="3:13" x14ac:dyDescent="0.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59"/>
    </row>
    <row r="213" spans="3:13" x14ac:dyDescent="0.2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59"/>
    </row>
    <row r="214" spans="3:13" x14ac:dyDescent="0.2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59"/>
    </row>
    <row r="215" spans="3:13" x14ac:dyDescent="0.2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59"/>
    </row>
    <row r="216" spans="3:13" x14ac:dyDescent="0.2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59"/>
    </row>
    <row r="217" spans="3:13" x14ac:dyDescent="0.2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59"/>
    </row>
    <row r="218" spans="3:13" x14ac:dyDescent="0.2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59"/>
    </row>
    <row r="219" spans="3:13" x14ac:dyDescent="0.2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59"/>
    </row>
    <row r="220" spans="3:13" x14ac:dyDescent="0.2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59"/>
    </row>
    <row r="221" spans="3:13" x14ac:dyDescent="0.2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59"/>
    </row>
    <row r="222" spans="3:13" x14ac:dyDescent="0.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59"/>
    </row>
    <row r="223" spans="3:13" x14ac:dyDescent="0.2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59"/>
    </row>
    <row r="224" spans="3:13" x14ac:dyDescent="0.2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59"/>
    </row>
    <row r="225" spans="3:13" x14ac:dyDescent="0.2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59"/>
    </row>
    <row r="226" spans="3:13" x14ac:dyDescent="0.2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59"/>
    </row>
    <row r="227" spans="3:13" x14ac:dyDescent="0.2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59"/>
    </row>
    <row r="228" spans="3:13" x14ac:dyDescent="0.2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59"/>
    </row>
    <row r="229" spans="3:13" x14ac:dyDescent="0.2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59"/>
    </row>
    <row r="230" spans="3:13" x14ac:dyDescent="0.2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59"/>
    </row>
    <row r="231" spans="3:13" x14ac:dyDescent="0.2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59"/>
    </row>
    <row r="232" spans="3:13" x14ac:dyDescent="0.2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59"/>
    </row>
    <row r="233" spans="3:13" x14ac:dyDescent="0.2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59"/>
    </row>
    <row r="234" spans="3:13" x14ac:dyDescent="0.2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59"/>
    </row>
    <row r="235" spans="3:13" x14ac:dyDescent="0.2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59"/>
    </row>
    <row r="236" spans="3:13" x14ac:dyDescent="0.2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59"/>
    </row>
    <row r="237" spans="3:13" x14ac:dyDescent="0.2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59"/>
    </row>
    <row r="238" spans="3:13" x14ac:dyDescent="0.2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59"/>
    </row>
    <row r="239" spans="3:13" x14ac:dyDescent="0.2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59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"/>
  <sheetViews>
    <sheetView workbookViewId="0">
      <selection activeCell="B3" sqref="B3"/>
    </sheetView>
  </sheetViews>
  <sheetFormatPr defaultRowHeight="12.75" x14ac:dyDescent="0.2"/>
  <cols>
    <col min="8" max="8" width="11.85546875" customWidth="1"/>
    <col min="9" max="10" width="12.5703125" bestFit="1" customWidth="1"/>
  </cols>
  <sheetData>
    <row r="2" spans="1:11" x14ac:dyDescent="0.2">
      <c r="A2" s="14"/>
      <c r="B2" s="14" t="s">
        <v>233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1:11" x14ac:dyDescent="0.2">
      <c r="A3" s="115"/>
    </row>
    <row r="4" spans="1:11" ht="22.5" x14ac:dyDescent="0.45">
      <c r="A4" s="148"/>
      <c r="B4" s="117" t="s">
        <v>302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1" ht="13.5" thickBot="1" x14ac:dyDescent="0.25">
      <c r="A5" s="13"/>
      <c r="B5" s="10"/>
      <c r="C5" s="10"/>
      <c r="D5" s="10"/>
      <c r="E5" s="10"/>
      <c r="F5" s="10"/>
      <c r="G5" s="10"/>
      <c r="H5" s="10"/>
      <c r="I5" s="114"/>
      <c r="J5" s="114"/>
      <c r="K5" s="118"/>
    </row>
    <row r="6" spans="1:11" ht="13.5" thickBot="1" x14ac:dyDescent="0.25">
      <c r="A6" s="149"/>
      <c r="B6" s="8" t="s">
        <v>200</v>
      </c>
      <c r="C6" s="8"/>
      <c r="D6" s="8"/>
      <c r="E6" s="8"/>
      <c r="F6" s="8"/>
      <c r="G6" s="8"/>
      <c r="H6" s="10"/>
      <c r="I6" s="72" t="s">
        <v>132</v>
      </c>
      <c r="J6" s="73" t="s">
        <v>49</v>
      </c>
      <c r="K6" s="74" t="s">
        <v>50</v>
      </c>
    </row>
    <row r="7" spans="1:11" x14ac:dyDescent="0.2">
      <c r="A7" s="114"/>
      <c r="B7" s="10"/>
      <c r="C7" s="10"/>
      <c r="D7" s="10"/>
      <c r="E7" s="10"/>
      <c r="F7" s="10"/>
      <c r="G7" s="10"/>
      <c r="H7" s="10"/>
      <c r="I7" s="119"/>
      <c r="J7" s="114"/>
      <c r="K7" s="120"/>
    </row>
    <row r="8" spans="1:11" x14ac:dyDescent="0.2">
      <c r="A8" s="25"/>
      <c r="B8" s="9" t="s">
        <v>196</v>
      </c>
      <c r="C8" s="10" t="s">
        <v>251</v>
      </c>
      <c r="D8" s="10"/>
      <c r="E8" s="10"/>
      <c r="F8" s="10"/>
      <c r="G8" s="10"/>
      <c r="H8" s="10"/>
      <c r="I8" s="121">
        <f>J8*1.122</f>
        <v>1289.2565400000001</v>
      </c>
      <c r="J8" s="122">
        <v>1149.07</v>
      </c>
      <c r="K8" s="123">
        <v>0.122</v>
      </c>
    </row>
    <row r="9" spans="1:11" x14ac:dyDescent="0.2">
      <c r="A9" s="114"/>
      <c r="B9" s="9"/>
      <c r="C9" s="10"/>
      <c r="D9" s="10"/>
      <c r="E9" s="10"/>
      <c r="F9" s="10"/>
      <c r="G9" s="10"/>
      <c r="H9" s="10"/>
      <c r="I9" s="101"/>
      <c r="J9" s="122"/>
      <c r="K9" s="123"/>
    </row>
    <row r="10" spans="1:11" x14ac:dyDescent="0.2">
      <c r="A10" s="150"/>
      <c r="B10" s="10" t="s">
        <v>197</v>
      </c>
      <c r="C10" s="10" t="s">
        <v>252</v>
      </c>
      <c r="D10" s="10"/>
      <c r="E10" s="10"/>
      <c r="F10" s="10"/>
      <c r="G10" s="10"/>
      <c r="H10" s="10"/>
      <c r="I10" s="121">
        <f>J10*1.122</f>
        <v>2805.0000000000005</v>
      </c>
      <c r="J10" s="122">
        <v>2500</v>
      </c>
      <c r="K10" s="123">
        <v>0.122</v>
      </c>
    </row>
    <row r="11" spans="1:11" x14ac:dyDescent="0.2">
      <c r="A11" s="150"/>
      <c r="B11" s="10"/>
      <c r="C11" s="10"/>
      <c r="D11" s="10"/>
      <c r="E11" s="10"/>
      <c r="F11" s="10"/>
      <c r="G11" s="10"/>
      <c r="H11" s="10"/>
      <c r="I11" s="101"/>
      <c r="J11" s="122"/>
      <c r="K11" s="123"/>
    </row>
    <row r="12" spans="1:11" x14ac:dyDescent="0.2">
      <c r="A12" s="114"/>
      <c r="B12" s="10" t="s">
        <v>198</v>
      </c>
      <c r="C12" s="10" t="s">
        <v>163</v>
      </c>
      <c r="D12" s="10"/>
      <c r="E12" s="10"/>
      <c r="F12" s="10"/>
      <c r="G12" s="10"/>
      <c r="H12" s="10"/>
      <c r="I12" s="121">
        <f>J12*1.063</f>
        <v>53.245670000000004</v>
      </c>
      <c r="J12" s="122">
        <v>50.09</v>
      </c>
      <c r="K12" s="124">
        <v>6.3E-2</v>
      </c>
    </row>
    <row r="13" spans="1:11" x14ac:dyDescent="0.2">
      <c r="A13" s="114"/>
      <c r="B13" s="10"/>
      <c r="C13" s="10" t="s">
        <v>190</v>
      </c>
      <c r="D13" s="10"/>
      <c r="E13" s="10"/>
      <c r="F13" s="10"/>
      <c r="G13" s="10"/>
      <c r="H13" s="10"/>
      <c r="I13" s="101"/>
      <c r="J13" s="122"/>
      <c r="K13" s="123"/>
    </row>
    <row r="14" spans="1:11" x14ac:dyDescent="0.2">
      <c r="A14" s="114"/>
      <c r="B14" s="10"/>
      <c r="C14" s="10"/>
      <c r="D14" s="10"/>
      <c r="E14" s="10"/>
      <c r="F14" s="10"/>
      <c r="G14" s="10"/>
      <c r="H14" s="10"/>
      <c r="I14" s="101"/>
      <c r="J14" s="122"/>
      <c r="K14" s="123"/>
    </row>
    <row r="15" spans="1:11" x14ac:dyDescent="0.2">
      <c r="A15" s="114"/>
      <c r="B15" s="111" t="s">
        <v>204</v>
      </c>
      <c r="C15" s="10" t="s">
        <v>82</v>
      </c>
      <c r="D15" s="10"/>
      <c r="E15" s="10"/>
      <c r="F15" s="10"/>
      <c r="G15" s="10"/>
      <c r="H15" s="10"/>
      <c r="I15" s="121">
        <f>J15*1.122</f>
        <v>322.31693999999999</v>
      </c>
      <c r="J15" s="122">
        <v>287.27</v>
      </c>
      <c r="K15" s="123">
        <v>0.122</v>
      </c>
    </row>
    <row r="16" spans="1:11" x14ac:dyDescent="0.2">
      <c r="A16" s="114"/>
      <c r="B16" s="10"/>
      <c r="C16" s="10"/>
      <c r="D16" s="10"/>
      <c r="E16" s="10"/>
      <c r="F16" s="10"/>
      <c r="G16" s="10"/>
      <c r="H16" s="10"/>
      <c r="I16" s="101"/>
      <c r="J16" s="122"/>
      <c r="K16" s="123"/>
    </row>
    <row r="17" spans="1:11" x14ac:dyDescent="0.2">
      <c r="A17" s="151"/>
      <c r="B17" s="111" t="s">
        <v>4</v>
      </c>
      <c r="C17" s="10" t="s">
        <v>254</v>
      </c>
      <c r="D17" s="10"/>
      <c r="E17" s="10"/>
      <c r="F17" s="10"/>
      <c r="G17" s="10"/>
      <c r="H17" s="10"/>
      <c r="I17" s="121">
        <f>J17*1.122</f>
        <v>773.55168000000015</v>
      </c>
      <c r="J17" s="122">
        <v>689.44</v>
      </c>
      <c r="K17" s="123">
        <v>0.122</v>
      </c>
    </row>
    <row r="18" spans="1:11" x14ac:dyDescent="0.2">
      <c r="A18" s="114"/>
      <c r="B18" s="111"/>
      <c r="C18" s="10"/>
      <c r="D18" s="10"/>
      <c r="E18" s="10"/>
      <c r="F18" s="10"/>
      <c r="G18" s="10"/>
      <c r="H18" s="10"/>
      <c r="I18" s="101"/>
      <c r="J18" s="122"/>
      <c r="K18" s="123"/>
    </row>
    <row r="19" spans="1:11" x14ac:dyDescent="0.2">
      <c r="A19" s="151"/>
      <c r="B19" s="111"/>
      <c r="C19" s="10" t="s">
        <v>263</v>
      </c>
      <c r="D19" s="10"/>
      <c r="E19" s="10"/>
      <c r="F19" s="10"/>
      <c r="G19" s="10"/>
      <c r="H19" s="10"/>
      <c r="I19" s="121">
        <f>J19*1.122</f>
        <v>451.24596000000003</v>
      </c>
      <c r="J19" s="122">
        <v>402.18</v>
      </c>
      <c r="K19" s="123">
        <v>0.122</v>
      </c>
    </row>
    <row r="20" spans="1:11" x14ac:dyDescent="0.2">
      <c r="A20" s="151"/>
      <c r="B20" s="10"/>
      <c r="C20" s="10"/>
      <c r="D20" s="10"/>
      <c r="E20" s="10"/>
      <c r="F20" s="10"/>
      <c r="G20" s="10"/>
      <c r="H20" s="10"/>
      <c r="I20" s="101"/>
      <c r="J20" s="122"/>
      <c r="K20" s="123"/>
    </row>
    <row r="21" spans="1:11" x14ac:dyDescent="0.2">
      <c r="A21" s="151"/>
      <c r="B21" s="111" t="s">
        <v>5</v>
      </c>
      <c r="C21" s="10" t="s">
        <v>253</v>
      </c>
      <c r="D21" s="10"/>
      <c r="E21" s="10"/>
      <c r="F21" s="10"/>
      <c r="G21" s="10"/>
      <c r="H21" s="10"/>
      <c r="I21" s="121">
        <f>J21*1.122</f>
        <v>1611.57348</v>
      </c>
      <c r="J21" s="122">
        <v>1436.34</v>
      </c>
      <c r="K21" s="123">
        <v>0.122</v>
      </c>
    </row>
    <row r="22" spans="1:11" x14ac:dyDescent="0.2">
      <c r="A22" s="114"/>
      <c r="B22" s="10"/>
      <c r="C22" s="10"/>
      <c r="D22" s="10"/>
      <c r="E22" s="10"/>
      <c r="F22" s="10"/>
      <c r="G22" s="10"/>
      <c r="H22" s="10"/>
      <c r="I22" s="101"/>
      <c r="J22" s="122"/>
      <c r="K22" s="123"/>
    </row>
    <row r="23" spans="1:11" x14ac:dyDescent="0.2">
      <c r="A23" s="151"/>
      <c r="B23" s="111" t="s">
        <v>6</v>
      </c>
      <c r="C23" s="10" t="s">
        <v>83</v>
      </c>
      <c r="D23" s="10"/>
      <c r="E23" s="10"/>
      <c r="F23" s="10"/>
      <c r="G23" s="10"/>
      <c r="H23" s="10"/>
      <c r="I23" s="101"/>
      <c r="J23" s="122"/>
      <c r="K23" s="123"/>
    </row>
    <row r="24" spans="1:11" x14ac:dyDescent="0.2">
      <c r="A24" s="114"/>
      <c r="B24" s="10"/>
      <c r="C24" s="10" t="s">
        <v>145</v>
      </c>
      <c r="D24" s="10"/>
      <c r="E24" s="10"/>
      <c r="F24" s="10"/>
      <c r="G24" s="10"/>
      <c r="H24" s="10"/>
      <c r="I24" s="121">
        <f>J24*1.063</f>
        <v>53.245670000000004</v>
      </c>
      <c r="J24" s="122">
        <v>50.09</v>
      </c>
      <c r="K24" s="98">
        <v>6.3E-2</v>
      </c>
    </row>
    <row r="25" spans="1:11" x14ac:dyDescent="0.2">
      <c r="A25" s="151"/>
      <c r="B25" s="111"/>
      <c r="C25" s="125"/>
      <c r="D25" s="125"/>
      <c r="E25" s="125"/>
      <c r="F25" s="125"/>
      <c r="G25" s="125"/>
      <c r="H25" s="125"/>
      <c r="I25" s="101"/>
      <c r="J25" s="126"/>
      <c r="K25" s="126"/>
    </row>
    <row r="26" spans="1:11" x14ac:dyDescent="0.2">
      <c r="A26" s="114"/>
      <c r="B26" s="111"/>
      <c r="C26" s="10"/>
      <c r="D26" s="10"/>
      <c r="E26" s="10"/>
      <c r="F26" s="10"/>
      <c r="G26" s="10"/>
      <c r="H26" s="10"/>
      <c r="I26" s="101"/>
      <c r="J26" s="122"/>
      <c r="K26" s="123"/>
    </row>
    <row r="27" spans="1:11" x14ac:dyDescent="0.2">
      <c r="A27" s="151"/>
      <c r="B27" s="56" t="s">
        <v>47</v>
      </c>
      <c r="C27" s="8" t="s">
        <v>137</v>
      </c>
      <c r="D27" s="8"/>
      <c r="E27" s="8"/>
      <c r="F27" s="8"/>
      <c r="G27" s="10"/>
      <c r="H27" s="3"/>
      <c r="I27" s="101"/>
      <c r="J27" s="122"/>
      <c r="K27" s="123"/>
    </row>
    <row r="28" spans="1:11" x14ac:dyDescent="0.2">
      <c r="A28" s="151"/>
      <c r="B28" s="56"/>
      <c r="C28" s="8"/>
      <c r="D28" s="8"/>
      <c r="E28" s="8"/>
      <c r="F28" s="8"/>
      <c r="G28" s="10"/>
      <c r="H28" s="8"/>
      <c r="I28" s="101"/>
      <c r="J28" s="122"/>
      <c r="K28" s="123"/>
    </row>
    <row r="29" spans="1:11" x14ac:dyDescent="0.2">
      <c r="A29" s="152"/>
      <c r="B29" s="56"/>
      <c r="C29" s="8"/>
      <c r="D29" s="8"/>
      <c r="E29" s="8"/>
      <c r="F29" s="8"/>
      <c r="G29" s="10"/>
      <c r="H29" s="10"/>
      <c r="I29" s="101"/>
      <c r="J29" s="122"/>
      <c r="K29" s="123"/>
    </row>
    <row r="30" spans="1:11" x14ac:dyDescent="0.2">
      <c r="A30" s="152"/>
      <c r="B30" s="111"/>
      <c r="C30" s="111" t="s">
        <v>241</v>
      </c>
      <c r="D30" s="10" t="s">
        <v>234</v>
      </c>
      <c r="E30" s="10"/>
      <c r="F30" s="10"/>
      <c r="G30" s="10"/>
      <c r="H30" s="10"/>
      <c r="I30" s="101"/>
      <c r="J30" s="127" t="s">
        <v>235</v>
      </c>
      <c r="K30" s="123"/>
    </row>
    <row r="31" spans="1:11" x14ac:dyDescent="0.2">
      <c r="A31" s="152"/>
      <c r="B31" s="111"/>
      <c r="C31" s="10"/>
      <c r="D31" s="10"/>
      <c r="E31" s="10"/>
      <c r="F31" s="10"/>
      <c r="G31" s="10"/>
      <c r="H31" s="10"/>
      <c r="I31" s="101"/>
      <c r="J31" s="122"/>
      <c r="K31" s="123"/>
    </row>
    <row r="32" spans="1:11" x14ac:dyDescent="0.2">
      <c r="A32" s="151"/>
      <c r="B32" s="111"/>
      <c r="C32" s="10"/>
      <c r="D32" s="10" t="s">
        <v>236</v>
      </c>
      <c r="E32" s="10"/>
      <c r="F32" s="10"/>
      <c r="G32" s="10"/>
      <c r="H32" s="10"/>
      <c r="I32" s="154">
        <f>J32*1.063</f>
        <v>78.502549999999985</v>
      </c>
      <c r="J32" s="155">
        <v>73.849999999999994</v>
      </c>
      <c r="K32" s="156">
        <v>6.3E-2</v>
      </c>
    </row>
    <row r="33" spans="1:11" x14ac:dyDescent="0.2">
      <c r="A33" s="151"/>
      <c r="B33" s="111"/>
      <c r="C33" s="10"/>
      <c r="D33" s="10" t="s">
        <v>237</v>
      </c>
      <c r="E33" s="10"/>
      <c r="F33" s="10"/>
      <c r="G33" s="10"/>
      <c r="H33" s="10"/>
      <c r="I33" s="154">
        <f>J33*1.064</f>
        <v>95.877040000000008</v>
      </c>
      <c r="J33" s="155">
        <v>90.11</v>
      </c>
      <c r="K33" s="156">
        <v>6.4000000000000001E-2</v>
      </c>
    </row>
    <row r="34" spans="1:11" x14ac:dyDescent="0.2">
      <c r="A34" s="151"/>
      <c r="B34" s="111"/>
      <c r="C34" s="10"/>
      <c r="D34" s="10" t="s">
        <v>238</v>
      </c>
      <c r="E34" s="10"/>
      <c r="F34" s="10"/>
      <c r="G34" s="10"/>
      <c r="H34" s="10"/>
      <c r="I34" s="154">
        <f>J34*1.122</f>
        <v>135.36930000000001</v>
      </c>
      <c r="J34" s="155">
        <v>120.65</v>
      </c>
      <c r="K34" s="156">
        <v>0.122</v>
      </c>
    </row>
    <row r="35" spans="1:11" x14ac:dyDescent="0.2">
      <c r="A35" s="151"/>
      <c r="B35" s="111"/>
      <c r="C35" s="10"/>
      <c r="D35" s="10" t="s">
        <v>239</v>
      </c>
      <c r="E35" s="10"/>
      <c r="F35" s="10"/>
      <c r="G35" s="10"/>
      <c r="H35" s="10"/>
      <c r="I35" s="157"/>
      <c r="J35" s="155">
        <v>0</v>
      </c>
      <c r="K35" s="156"/>
    </row>
    <row r="36" spans="1:11" x14ac:dyDescent="0.2">
      <c r="A36" s="151"/>
      <c r="B36" s="111"/>
      <c r="C36" s="10"/>
      <c r="D36" s="10" t="s">
        <v>240</v>
      </c>
      <c r="E36" s="10"/>
      <c r="F36" s="10"/>
      <c r="G36" s="10"/>
      <c r="H36" s="10"/>
      <c r="I36" s="157"/>
      <c r="J36" s="158"/>
      <c r="K36" s="156"/>
    </row>
    <row r="37" spans="1:11" x14ac:dyDescent="0.2">
      <c r="A37" s="151"/>
      <c r="B37" s="111"/>
      <c r="C37" s="10"/>
      <c r="D37" s="10"/>
      <c r="E37" s="10"/>
      <c r="F37" s="10"/>
      <c r="G37" s="10"/>
      <c r="H37" s="10"/>
      <c r="I37" s="101"/>
      <c r="J37" s="122"/>
      <c r="K37" s="123"/>
    </row>
    <row r="38" spans="1:11" x14ac:dyDescent="0.2">
      <c r="A38" s="151"/>
      <c r="B38" s="111"/>
      <c r="C38" s="111" t="s">
        <v>242</v>
      </c>
      <c r="D38" s="10" t="s">
        <v>243</v>
      </c>
      <c r="E38" s="10"/>
      <c r="F38" s="10"/>
      <c r="G38" s="10"/>
      <c r="H38" s="10"/>
      <c r="I38" s="101"/>
      <c r="J38" s="127" t="s">
        <v>235</v>
      </c>
      <c r="K38" s="123"/>
    </row>
    <row r="39" spans="1:11" x14ac:dyDescent="0.2">
      <c r="A39" s="151"/>
      <c r="B39" s="111"/>
      <c r="C39" s="10"/>
      <c r="D39" s="10"/>
      <c r="E39" s="10"/>
      <c r="F39" s="10"/>
      <c r="G39" s="10"/>
      <c r="H39" s="10"/>
      <c r="I39" s="101"/>
      <c r="J39" s="122"/>
      <c r="K39" s="123"/>
    </row>
    <row r="40" spans="1:11" x14ac:dyDescent="0.2">
      <c r="A40" s="151"/>
      <c r="B40" s="111"/>
      <c r="C40" s="10"/>
      <c r="D40" s="10" t="s">
        <v>236</v>
      </c>
      <c r="E40" s="10"/>
      <c r="F40" s="10"/>
      <c r="G40" s="10"/>
      <c r="H40" s="10"/>
      <c r="I40" s="121">
        <f>J40*1.063</f>
        <v>86.400639999999996</v>
      </c>
      <c r="J40" s="128">
        <v>81.28</v>
      </c>
      <c r="K40" s="98">
        <v>6.3E-2</v>
      </c>
    </row>
    <row r="41" spans="1:11" x14ac:dyDescent="0.2">
      <c r="A41" s="151"/>
      <c r="B41" s="111"/>
      <c r="C41" s="10"/>
      <c r="D41" s="10" t="s">
        <v>237</v>
      </c>
      <c r="E41" s="10"/>
      <c r="F41" s="10"/>
      <c r="G41" s="10"/>
      <c r="H41" s="10"/>
      <c r="I41" s="121">
        <f>J41*1.064</f>
        <v>105.08064000000002</v>
      </c>
      <c r="J41" s="128">
        <v>98.76</v>
      </c>
      <c r="K41" s="98">
        <v>6.4000000000000001E-2</v>
      </c>
    </row>
    <row r="42" spans="1:11" x14ac:dyDescent="0.2">
      <c r="A42" s="151"/>
      <c r="B42" s="111"/>
      <c r="C42" s="10"/>
      <c r="D42" s="10" t="s">
        <v>238</v>
      </c>
      <c r="E42" s="10"/>
      <c r="F42" s="10"/>
      <c r="G42" s="10"/>
      <c r="H42" s="10"/>
      <c r="I42" s="121">
        <f>J42*1.122</f>
        <v>138.73530000000002</v>
      </c>
      <c r="J42" s="128">
        <v>123.65</v>
      </c>
      <c r="K42" s="123">
        <v>0.122</v>
      </c>
    </row>
    <row r="43" spans="1:11" x14ac:dyDescent="0.2">
      <c r="A43" s="151"/>
      <c r="B43" s="111"/>
      <c r="C43" s="10"/>
      <c r="D43" s="10" t="s">
        <v>239</v>
      </c>
      <c r="E43" s="10"/>
      <c r="F43" s="10"/>
      <c r="G43" s="10"/>
      <c r="H43" s="10"/>
      <c r="I43" s="121">
        <f>J43*1.122</f>
        <v>166.31406000000001</v>
      </c>
      <c r="J43" s="128">
        <v>148.22999999999999</v>
      </c>
      <c r="K43" s="123">
        <v>0.122</v>
      </c>
    </row>
    <row r="44" spans="1:11" x14ac:dyDescent="0.2">
      <c r="A44" s="151"/>
      <c r="B44" s="111"/>
      <c r="C44" s="10"/>
      <c r="D44" s="10" t="s">
        <v>264</v>
      </c>
      <c r="E44" s="10"/>
      <c r="F44" s="10"/>
      <c r="G44" s="10"/>
      <c r="H44" s="10"/>
      <c r="I44" s="101"/>
      <c r="J44" s="129">
        <v>0</v>
      </c>
      <c r="K44" s="98"/>
    </row>
    <row r="45" spans="1:11" x14ac:dyDescent="0.2">
      <c r="A45" s="151"/>
      <c r="B45" s="111"/>
      <c r="C45" s="10"/>
      <c r="D45" s="10"/>
      <c r="E45" s="10"/>
      <c r="F45" s="10"/>
      <c r="G45" s="10"/>
      <c r="H45" s="10"/>
      <c r="I45" s="101"/>
      <c r="J45" s="122"/>
      <c r="K45" s="123"/>
    </row>
    <row r="46" spans="1:11" x14ac:dyDescent="0.2">
      <c r="A46" s="151"/>
      <c r="B46" s="111"/>
      <c r="C46" s="111" t="s">
        <v>202</v>
      </c>
      <c r="D46" s="10" t="s">
        <v>244</v>
      </c>
      <c r="E46" s="10"/>
      <c r="F46" s="10"/>
      <c r="G46" s="10"/>
      <c r="H46" s="10"/>
      <c r="I46" s="101"/>
      <c r="J46" s="122"/>
      <c r="K46" s="123"/>
    </row>
    <row r="47" spans="1:11" x14ac:dyDescent="0.2">
      <c r="A47" s="151"/>
      <c r="B47" s="111"/>
      <c r="C47" s="10"/>
      <c r="D47" s="10"/>
      <c r="E47" s="10"/>
      <c r="F47" s="10"/>
      <c r="G47" s="10"/>
      <c r="H47" s="10"/>
      <c r="I47" s="101"/>
      <c r="J47" s="127" t="s">
        <v>235</v>
      </c>
      <c r="K47" s="123"/>
    </row>
    <row r="48" spans="1:11" x14ac:dyDescent="0.2">
      <c r="A48" s="151"/>
      <c r="B48" s="111"/>
      <c r="C48" s="10"/>
      <c r="D48" s="10" t="s">
        <v>245</v>
      </c>
      <c r="E48" s="10"/>
      <c r="F48" s="10"/>
      <c r="G48" s="10"/>
      <c r="H48" s="10"/>
      <c r="I48" s="121">
        <f>J48*1.122</f>
        <v>116.03724000000001</v>
      </c>
      <c r="J48" s="128">
        <v>103.42</v>
      </c>
      <c r="K48" s="123">
        <v>0.122</v>
      </c>
    </row>
    <row r="49" spans="1:11" x14ac:dyDescent="0.2">
      <c r="A49" s="151"/>
      <c r="B49" s="111"/>
      <c r="C49" s="10"/>
      <c r="D49" s="10"/>
      <c r="E49" s="10"/>
      <c r="F49" s="10"/>
      <c r="G49" s="10"/>
      <c r="H49" s="10"/>
      <c r="I49" s="101"/>
      <c r="J49" s="122" t="s">
        <v>247</v>
      </c>
      <c r="K49" s="123"/>
    </row>
    <row r="50" spans="1:11" x14ac:dyDescent="0.2">
      <c r="A50" s="151"/>
      <c r="B50" s="111"/>
      <c r="C50" s="10"/>
      <c r="D50" s="10" t="s">
        <v>246</v>
      </c>
      <c r="E50" s="10"/>
      <c r="F50" s="10"/>
      <c r="G50" s="10"/>
      <c r="H50" s="10"/>
      <c r="I50" s="121">
        <f>J50*1.122</f>
        <v>786.44346000000007</v>
      </c>
      <c r="J50" s="122">
        <v>700.93</v>
      </c>
      <c r="K50" s="123">
        <v>0.122</v>
      </c>
    </row>
    <row r="51" spans="1:11" x14ac:dyDescent="0.2">
      <c r="A51" s="151"/>
      <c r="B51" s="111"/>
      <c r="C51" s="10"/>
      <c r="D51" s="10"/>
      <c r="E51" s="10"/>
      <c r="F51" s="10"/>
      <c r="G51" s="10"/>
      <c r="H51" s="10"/>
      <c r="I51" s="101"/>
      <c r="J51" s="122"/>
      <c r="K51" s="123"/>
    </row>
    <row r="52" spans="1:11" x14ac:dyDescent="0.2">
      <c r="A52" s="151"/>
      <c r="B52" s="111"/>
      <c r="C52" s="111" t="s">
        <v>203</v>
      </c>
      <c r="D52" s="10" t="s">
        <v>248</v>
      </c>
      <c r="E52" s="10"/>
      <c r="F52" s="10"/>
      <c r="G52" s="10"/>
      <c r="H52" s="10"/>
      <c r="I52" s="101"/>
      <c r="J52" s="122"/>
      <c r="K52" s="123"/>
    </row>
    <row r="53" spans="1:11" x14ac:dyDescent="0.2">
      <c r="A53" s="151"/>
      <c r="B53" s="56"/>
      <c r="C53" s="8"/>
      <c r="D53" s="10"/>
      <c r="E53" s="10"/>
      <c r="F53" s="10"/>
      <c r="G53" s="10"/>
      <c r="H53" s="10"/>
      <c r="I53" s="101"/>
      <c r="J53" s="127" t="s">
        <v>235</v>
      </c>
      <c r="K53" s="123"/>
    </row>
    <row r="54" spans="1:11" x14ac:dyDescent="0.2">
      <c r="A54" s="151"/>
      <c r="B54" s="111"/>
      <c r="C54" s="10"/>
      <c r="D54" s="10" t="s">
        <v>245</v>
      </c>
      <c r="E54" s="10"/>
      <c r="F54" s="10"/>
      <c r="G54" s="10"/>
      <c r="H54" s="10"/>
      <c r="I54" s="121">
        <f>J54*1.122</f>
        <v>77.350680000000011</v>
      </c>
      <c r="J54" s="128">
        <v>68.94</v>
      </c>
      <c r="K54" s="123">
        <v>0.122</v>
      </c>
    </row>
    <row r="55" spans="1:11" x14ac:dyDescent="0.2">
      <c r="A55" s="152"/>
      <c r="B55" s="111"/>
      <c r="C55" s="10"/>
      <c r="D55" s="10"/>
      <c r="E55" s="10"/>
      <c r="F55" s="10"/>
      <c r="G55" s="10"/>
      <c r="H55" s="10"/>
      <c r="I55" s="101"/>
      <c r="J55" s="122" t="s">
        <v>250</v>
      </c>
      <c r="K55" s="123"/>
    </row>
    <row r="56" spans="1:11" x14ac:dyDescent="0.2">
      <c r="A56" s="151"/>
      <c r="B56" s="111"/>
      <c r="C56" s="10"/>
      <c r="D56" s="10" t="s">
        <v>249</v>
      </c>
      <c r="E56" s="10"/>
      <c r="F56" s="10"/>
      <c r="G56" s="10"/>
      <c r="H56" s="10"/>
      <c r="I56" s="121">
        <f>J56*1.122</f>
        <v>171.7782</v>
      </c>
      <c r="J56" s="122">
        <v>153.1</v>
      </c>
      <c r="K56" s="123">
        <v>0.122</v>
      </c>
    </row>
    <row r="57" spans="1:11" x14ac:dyDescent="0.2">
      <c r="A57" s="151"/>
      <c r="B57" s="111"/>
      <c r="C57" s="10"/>
      <c r="D57" s="10"/>
      <c r="E57" s="10"/>
      <c r="F57" s="10"/>
      <c r="G57" s="10"/>
      <c r="H57" s="10"/>
      <c r="I57" s="101"/>
      <c r="J57" s="122" t="s">
        <v>247</v>
      </c>
      <c r="K57" s="123"/>
    </row>
    <row r="58" spans="1:11" x14ac:dyDescent="0.2">
      <c r="A58" s="151"/>
      <c r="B58" s="111"/>
      <c r="C58" s="10"/>
      <c r="D58" s="10" t="s">
        <v>246</v>
      </c>
      <c r="E58" s="10"/>
      <c r="F58" s="10"/>
      <c r="G58" s="10"/>
      <c r="H58" s="10"/>
      <c r="I58" s="121">
        <f>J58*1.122</f>
        <v>4319.0155800000002</v>
      </c>
      <c r="J58" s="122">
        <v>3849.39</v>
      </c>
      <c r="K58" s="123">
        <v>0.122</v>
      </c>
    </row>
    <row r="59" spans="1:11" x14ac:dyDescent="0.2">
      <c r="A59" s="151"/>
      <c r="B59" s="111"/>
      <c r="C59" s="10"/>
      <c r="D59" s="10"/>
      <c r="E59" s="10"/>
      <c r="F59" s="10"/>
      <c r="G59" s="10"/>
      <c r="H59" s="10"/>
      <c r="I59" s="114"/>
      <c r="J59" s="114"/>
      <c r="K59" s="118"/>
    </row>
    <row r="60" spans="1:11" x14ac:dyDescent="0.2">
      <c r="A60" s="151"/>
      <c r="B60" s="10"/>
      <c r="C60" s="111"/>
      <c r="D60" s="10"/>
      <c r="E60" s="10"/>
      <c r="F60" s="10"/>
      <c r="G60" s="10"/>
      <c r="H60" s="10"/>
      <c r="I60" s="10"/>
      <c r="J60" s="114"/>
      <c r="K60" s="114"/>
    </row>
    <row r="61" spans="1:11" ht="18" x14ac:dyDescent="0.25">
      <c r="A61" s="151"/>
      <c r="B61" s="10"/>
      <c r="C61" s="111"/>
      <c r="D61" s="64" t="s">
        <v>255</v>
      </c>
      <c r="E61" s="10"/>
      <c r="F61" s="10"/>
      <c r="G61" s="10"/>
      <c r="H61" s="10"/>
      <c r="I61" s="10"/>
      <c r="J61" s="114"/>
      <c r="K61" s="114"/>
    </row>
    <row r="62" spans="1:11" x14ac:dyDescent="0.2">
      <c r="A62" s="114"/>
      <c r="B62" s="151"/>
      <c r="C62" s="114"/>
      <c r="D62" s="114"/>
      <c r="E62" s="114"/>
      <c r="F62" s="114"/>
      <c r="G62" s="114"/>
      <c r="H62" s="114"/>
      <c r="I62" s="114"/>
      <c r="J62" s="114"/>
      <c r="K62" s="13"/>
    </row>
    <row r="63" spans="1:11" ht="18" x14ac:dyDescent="0.25">
      <c r="A63" s="114"/>
      <c r="B63" s="151"/>
      <c r="C63" s="153"/>
      <c r="D63" s="114"/>
      <c r="E63" s="114"/>
      <c r="F63" s="114"/>
      <c r="G63" s="114"/>
      <c r="H63" s="114"/>
      <c r="I63" s="114"/>
      <c r="J63" s="114"/>
      <c r="K63" s="13"/>
    </row>
    <row r="64" spans="1:11" x14ac:dyDescent="0.2">
      <c r="A64" s="114"/>
      <c r="B64" s="151"/>
      <c r="C64" s="114"/>
      <c r="D64" s="114"/>
      <c r="E64" s="114"/>
      <c r="F64" s="114"/>
      <c r="G64" s="114"/>
      <c r="H64" s="114"/>
      <c r="I64" s="114"/>
      <c r="J64" s="114"/>
      <c r="K64" s="13"/>
    </row>
    <row r="65" spans="1:10" x14ac:dyDescent="0.2">
      <c r="A65" s="10"/>
      <c r="B65" s="111"/>
      <c r="C65" s="10"/>
      <c r="D65" s="10"/>
      <c r="E65" s="10"/>
      <c r="F65" s="10"/>
      <c r="G65" s="10"/>
      <c r="H65" s="10"/>
      <c r="I65" s="114"/>
      <c r="J65" s="114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3:L167"/>
  <sheetViews>
    <sheetView zoomScaleNormal="100" workbookViewId="0">
      <selection activeCell="B5" sqref="B5"/>
    </sheetView>
  </sheetViews>
  <sheetFormatPr defaultColWidth="9.7109375" defaultRowHeight="12.75" x14ac:dyDescent="0.2"/>
  <cols>
    <col min="1" max="1" width="9.7109375" style="3"/>
    <col min="2" max="2" width="7.28515625" style="3" customWidth="1"/>
    <col min="3" max="4" width="3.85546875" style="3" customWidth="1"/>
    <col min="5" max="5" width="3.42578125" style="3" customWidth="1"/>
    <col min="6" max="6" width="8.85546875" style="3" customWidth="1"/>
    <col min="7" max="7" width="9.5703125" style="3" customWidth="1"/>
    <col min="8" max="8" width="10.28515625" style="3" customWidth="1"/>
    <col min="9" max="9" width="41.42578125" style="3" customWidth="1"/>
    <col min="10" max="10" width="16.7109375" style="3" customWidth="1"/>
    <col min="11" max="11" width="17" style="3" customWidth="1"/>
    <col min="12" max="12" width="10.7109375" style="3" customWidth="1"/>
    <col min="13" max="16384" width="9.7109375" style="3"/>
  </cols>
  <sheetData>
    <row r="3" spans="2:12" ht="19.899999999999999" customHeight="1" x14ac:dyDescent="0.2">
      <c r="B3" s="59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8.95" customHeigh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15"/>
    </row>
    <row r="5" spans="2:12" ht="15" customHeight="1" x14ac:dyDescent="0.2">
      <c r="B5" s="75" t="s">
        <v>232</v>
      </c>
      <c r="C5" s="8"/>
      <c r="D5" s="75"/>
      <c r="E5" s="75"/>
      <c r="F5" s="75"/>
      <c r="G5" s="75"/>
      <c r="H5" s="4"/>
      <c r="I5" s="4"/>
      <c r="J5" s="4"/>
      <c r="K5" s="4"/>
      <c r="L5" s="6"/>
    </row>
    <row r="6" spans="2:12" ht="1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7"/>
    </row>
    <row r="7" spans="2:12" ht="15" customHeight="1" x14ac:dyDescent="0.25">
      <c r="D7" s="63"/>
      <c r="E7" s="63"/>
      <c r="F7" s="63"/>
      <c r="G7" s="64"/>
      <c r="H7" s="65" t="s">
        <v>303</v>
      </c>
      <c r="I7" s="66"/>
      <c r="J7" s="66"/>
      <c r="K7" s="58"/>
    </row>
    <row r="8" spans="2:12" ht="1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7"/>
    </row>
    <row r="9" spans="2:12" ht="1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7"/>
    </row>
    <row r="10" spans="2:12" ht="1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</row>
    <row r="11" spans="2:12" ht="15" customHeight="1" x14ac:dyDescent="0.2">
      <c r="B11" s="5"/>
      <c r="C11" s="9" t="s">
        <v>90</v>
      </c>
      <c r="D11" s="5"/>
      <c r="E11" s="5"/>
      <c r="F11" s="5"/>
      <c r="G11" s="5"/>
      <c r="H11" s="5"/>
      <c r="I11" s="5"/>
      <c r="J11" s="172" t="s">
        <v>48</v>
      </c>
      <c r="K11" s="172" t="s">
        <v>49</v>
      </c>
      <c r="L11" s="173" t="s">
        <v>50</v>
      </c>
    </row>
    <row r="12" spans="2:12" ht="15" customHeight="1" x14ac:dyDescent="0.2">
      <c r="B12" s="5"/>
      <c r="C12" s="9"/>
      <c r="D12" s="5"/>
      <c r="E12" s="5"/>
      <c r="F12" s="5"/>
      <c r="G12" s="5"/>
      <c r="H12" s="5"/>
      <c r="I12" s="5"/>
      <c r="J12" s="176"/>
      <c r="K12" s="5"/>
      <c r="L12" s="179"/>
    </row>
    <row r="13" spans="2:12" ht="15" customHeight="1" x14ac:dyDescent="0.2">
      <c r="B13" s="5"/>
      <c r="C13" s="5" t="s">
        <v>201</v>
      </c>
      <c r="D13" s="5" t="s">
        <v>51</v>
      </c>
      <c r="E13" s="5"/>
      <c r="F13" s="5"/>
      <c r="G13" s="5"/>
      <c r="H13" s="5"/>
      <c r="I13" s="5"/>
      <c r="J13" s="177"/>
      <c r="K13" s="5"/>
      <c r="L13" s="180"/>
    </row>
    <row r="14" spans="2:12" ht="15" customHeight="1" x14ac:dyDescent="0.2">
      <c r="B14" s="5"/>
      <c r="C14" s="5"/>
      <c r="D14" s="5"/>
      <c r="E14" s="5" t="s">
        <v>52</v>
      </c>
      <c r="F14" s="5"/>
      <c r="G14" s="5"/>
      <c r="H14" s="5"/>
      <c r="I14" s="5"/>
      <c r="J14" s="177"/>
      <c r="K14" s="5"/>
      <c r="L14" s="180"/>
    </row>
    <row r="15" spans="2:12" ht="15" customHeight="1" x14ac:dyDescent="0.2">
      <c r="B15" s="5"/>
      <c r="C15" s="5"/>
      <c r="D15" s="5"/>
      <c r="E15" s="5"/>
      <c r="F15" s="5"/>
      <c r="G15" s="5"/>
      <c r="H15" s="5"/>
      <c r="I15" s="5"/>
      <c r="J15" s="178"/>
      <c r="K15" s="5"/>
      <c r="L15" s="181"/>
    </row>
    <row r="16" spans="2:12" ht="15" customHeight="1" x14ac:dyDescent="0.2">
      <c r="B16" s="5"/>
      <c r="C16" s="5" t="s">
        <v>202</v>
      </c>
      <c r="D16" s="5" t="s">
        <v>53</v>
      </c>
      <c r="E16" s="5"/>
      <c r="F16" s="5"/>
      <c r="G16" s="5"/>
      <c r="H16" s="5"/>
      <c r="I16" s="5"/>
      <c r="J16" s="174">
        <v>109</v>
      </c>
      <c r="K16" s="23">
        <v>107</v>
      </c>
      <c r="L16" s="175">
        <v>1.9E-2</v>
      </c>
    </row>
    <row r="17" spans="2:12" ht="15" customHeight="1" x14ac:dyDescent="0.2">
      <c r="B17" s="5"/>
      <c r="C17" s="5"/>
      <c r="D17" s="5"/>
      <c r="E17" s="5"/>
      <c r="F17" s="5"/>
      <c r="G17" s="5"/>
      <c r="H17" s="5"/>
      <c r="I17" s="5"/>
      <c r="J17" s="174"/>
      <c r="K17" s="174"/>
      <c r="L17" s="175"/>
    </row>
    <row r="18" spans="2:12" ht="15" customHeight="1" x14ac:dyDescent="0.2">
      <c r="B18" s="5"/>
      <c r="C18" s="5" t="s">
        <v>203</v>
      </c>
      <c r="D18" s="5" t="s">
        <v>54</v>
      </c>
      <c r="E18" s="5"/>
      <c r="F18" s="5"/>
      <c r="G18" s="5"/>
      <c r="H18" s="5"/>
      <c r="I18" s="5"/>
      <c r="J18" s="174">
        <v>150</v>
      </c>
      <c r="K18" s="23">
        <v>145</v>
      </c>
      <c r="L18" s="175">
        <v>3.5700000000000003E-2</v>
      </c>
    </row>
    <row r="19" spans="2:12" ht="15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7"/>
    </row>
    <row r="20" spans="2:12" ht="15" customHeigh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7"/>
    </row>
    <row r="21" spans="2:12" ht="15" customHeight="1" x14ac:dyDescent="0.2">
      <c r="B21" s="22"/>
      <c r="C21" s="22"/>
      <c r="D21" s="22"/>
      <c r="E21" s="22"/>
      <c r="F21" s="22"/>
      <c r="G21" s="22"/>
      <c r="H21" s="22"/>
      <c r="I21" s="22"/>
      <c r="J21" s="22"/>
      <c r="K21" s="8"/>
      <c r="L21" s="57"/>
    </row>
    <row r="22" spans="2:12" ht="15" customHeight="1" x14ac:dyDescent="0.2">
      <c r="B22" s="22"/>
      <c r="C22" s="8"/>
      <c r="D22" s="22"/>
      <c r="E22" s="22"/>
      <c r="F22" s="22"/>
      <c r="G22" s="22"/>
      <c r="H22" s="22"/>
      <c r="I22" s="22"/>
      <c r="J22" s="22"/>
      <c r="K22" s="22"/>
      <c r="L22" s="27"/>
    </row>
    <row r="23" spans="2:12" ht="15" customHeight="1" x14ac:dyDescent="0.2">
      <c r="B23" s="22"/>
      <c r="C23" s="9" t="s">
        <v>196</v>
      </c>
      <c r="D23" s="22" t="s">
        <v>55</v>
      </c>
      <c r="E23" s="22"/>
      <c r="F23" s="22"/>
      <c r="G23" s="22"/>
      <c r="H23" s="22"/>
      <c r="I23" s="22"/>
      <c r="J23" s="172" t="s">
        <v>48</v>
      </c>
      <c r="K23" s="172" t="s">
        <v>49</v>
      </c>
      <c r="L23" s="173" t="s">
        <v>50</v>
      </c>
    </row>
    <row r="24" spans="2:12" ht="15" customHeight="1" x14ac:dyDescent="0.2">
      <c r="B24" s="22"/>
      <c r="C24" s="9"/>
      <c r="D24" s="22"/>
      <c r="E24" s="62" t="s">
        <v>259</v>
      </c>
      <c r="F24" s="22"/>
      <c r="G24" s="22"/>
      <c r="H24" s="22"/>
      <c r="I24" s="22"/>
      <c r="J24" s="23"/>
      <c r="K24" s="11"/>
      <c r="L24" s="26"/>
    </row>
    <row r="25" spans="2:12" ht="15" customHeight="1" x14ac:dyDescent="0.2">
      <c r="B25" s="22"/>
      <c r="C25" s="22"/>
      <c r="D25" s="22"/>
      <c r="E25" s="22" t="s">
        <v>151</v>
      </c>
      <c r="F25" s="22"/>
      <c r="G25" s="22"/>
      <c r="H25" s="22"/>
      <c r="I25" s="22"/>
      <c r="J25" s="23">
        <v>351</v>
      </c>
      <c r="K25" s="41">
        <v>330</v>
      </c>
      <c r="L25" s="28">
        <v>6.3E-2</v>
      </c>
    </row>
    <row r="26" spans="2:12" ht="15" customHeight="1" x14ac:dyDescent="0.2">
      <c r="B26" s="22"/>
      <c r="C26" s="22"/>
      <c r="D26" s="22"/>
      <c r="E26" s="22"/>
      <c r="F26" s="22"/>
      <c r="G26" s="22"/>
      <c r="H26" s="22"/>
      <c r="I26" s="22"/>
      <c r="J26" s="167"/>
      <c r="K26" s="109"/>
      <c r="L26" s="26"/>
    </row>
    <row r="27" spans="2:12" ht="15" customHeight="1" x14ac:dyDescent="0.2">
      <c r="B27" s="22"/>
      <c r="C27" s="22"/>
      <c r="D27" s="22"/>
      <c r="E27" s="8" t="s">
        <v>216</v>
      </c>
      <c r="F27" s="22"/>
      <c r="G27" s="22"/>
      <c r="H27" s="22"/>
      <c r="I27" s="22"/>
      <c r="J27" s="48"/>
      <c r="K27" s="70"/>
      <c r="L27" s="26"/>
    </row>
    <row r="28" spans="2:12" ht="15" customHeight="1" x14ac:dyDescent="0.2">
      <c r="B28" s="22"/>
      <c r="C28" s="22"/>
      <c r="D28" s="22"/>
      <c r="E28" s="62" t="s">
        <v>217</v>
      </c>
      <c r="F28" s="22"/>
      <c r="G28" s="22"/>
      <c r="H28" s="22"/>
      <c r="I28" s="22"/>
      <c r="J28" s="23">
        <v>638</v>
      </c>
      <c r="K28" s="41">
        <v>600</v>
      </c>
      <c r="L28" s="28">
        <v>6.3E-2</v>
      </c>
    </row>
    <row r="29" spans="2:12" ht="15" customHeight="1" x14ac:dyDescent="0.2">
      <c r="B29" s="22"/>
      <c r="C29" s="22"/>
      <c r="D29" s="22"/>
      <c r="E29" s="62" t="s">
        <v>218</v>
      </c>
      <c r="F29" s="22"/>
      <c r="G29" s="22"/>
      <c r="H29" s="22"/>
      <c r="I29" s="22"/>
      <c r="J29" s="23">
        <v>585</v>
      </c>
      <c r="K29" s="41">
        <v>550</v>
      </c>
      <c r="L29" s="28">
        <v>6.3E-2</v>
      </c>
    </row>
    <row r="30" spans="2:12" ht="15" customHeight="1" x14ac:dyDescent="0.2">
      <c r="B30" s="22"/>
      <c r="C30" s="22"/>
      <c r="D30" s="22"/>
      <c r="E30" s="62" t="s">
        <v>219</v>
      </c>
      <c r="F30" s="22"/>
      <c r="G30" s="22"/>
      <c r="H30" s="22"/>
      <c r="I30" s="22"/>
      <c r="J30" s="23">
        <v>351</v>
      </c>
      <c r="K30" s="41">
        <v>330</v>
      </c>
      <c r="L30" s="28">
        <v>6.3E-2</v>
      </c>
    </row>
    <row r="31" spans="2:12" ht="15" customHeight="1" x14ac:dyDescent="0.2">
      <c r="B31" s="22"/>
      <c r="C31" s="22"/>
      <c r="D31" s="22"/>
      <c r="E31" s="62" t="s">
        <v>220</v>
      </c>
      <c r="F31" s="22"/>
      <c r="G31" s="22"/>
      <c r="H31" s="22"/>
      <c r="I31" s="22"/>
      <c r="J31" s="23">
        <v>351</v>
      </c>
      <c r="K31" s="41">
        <v>330</v>
      </c>
      <c r="L31" s="28">
        <v>6.3E-2</v>
      </c>
    </row>
    <row r="32" spans="2:12" ht="15" customHeight="1" x14ac:dyDescent="0.2">
      <c r="B32" s="22"/>
      <c r="C32" s="22"/>
      <c r="D32" s="22"/>
      <c r="E32" s="62" t="s">
        <v>221</v>
      </c>
      <c r="F32" s="22"/>
      <c r="G32" s="22"/>
      <c r="H32" s="22"/>
      <c r="I32" s="22"/>
      <c r="J32" s="23">
        <v>415</v>
      </c>
      <c r="K32" s="41">
        <v>390</v>
      </c>
      <c r="L32" s="28">
        <v>6.3E-2</v>
      </c>
    </row>
    <row r="33" spans="2:12" ht="15" customHeight="1" x14ac:dyDescent="0.2">
      <c r="B33" s="22"/>
      <c r="C33" s="22"/>
      <c r="D33" s="22"/>
      <c r="E33" s="62" t="s">
        <v>222</v>
      </c>
      <c r="F33" s="22"/>
      <c r="G33" s="22"/>
      <c r="H33" s="22"/>
      <c r="I33" s="22"/>
      <c r="J33" s="109">
        <v>755</v>
      </c>
      <c r="K33" s="11">
        <v>710</v>
      </c>
      <c r="L33" s="168">
        <v>6.3E-2</v>
      </c>
    </row>
    <row r="34" spans="2:12" ht="15" customHeight="1" x14ac:dyDescent="0.2">
      <c r="B34" s="22"/>
      <c r="C34" s="22"/>
      <c r="D34" s="22"/>
      <c r="E34" s="62"/>
      <c r="F34" s="22"/>
      <c r="G34" s="22"/>
      <c r="H34" s="22"/>
      <c r="I34" s="22"/>
      <c r="J34" s="109"/>
      <c r="K34" s="37"/>
      <c r="L34" s="168"/>
    </row>
    <row r="35" spans="2:12" ht="15" customHeight="1" x14ac:dyDescent="0.2">
      <c r="B35" s="22"/>
      <c r="C35" s="22"/>
      <c r="D35" s="22"/>
      <c r="E35" s="8" t="s">
        <v>223</v>
      </c>
      <c r="F35" s="22"/>
      <c r="G35" s="22"/>
      <c r="H35" s="22"/>
      <c r="I35" s="22"/>
      <c r="J35" s="70"/>
      <c r="K35" s="49"/>
      <c r="L35" s="169"/>
    </row>
    <row r="36" spans="2:12" ht="15" customHeight="1" x14ac:dyDescent="0.2">
      <c r="B36" s="22"/>
      <c r="C36" s="22"/>
      <c r="D36" s="22"/>
      <c r="E36" s="62" t="s">
        <v>224</v>
      </c>
      <c r="F36" s="22"/>
      <c r="G36" s="22"/>
      <c r="H36" s="22"/>
      <c r="I36" s="22"/>
      <c r="J36" s="23">
        <v>234</v>
      </c>
      <c r="K36" s="23">
        <v>220</v>
      </c>
      <c r="L36" s="83">
        <v>6.3E-2</v>
      </c>
    </row>
    <row r="37" spans="2:12" ht="15" customHeight="1" x14ac:dyDescent="0.2">
      <c r="B37" s="22"/>
      <c r="C37" s="22"/>
      <c r="D37" s="22"/>
      <c r="E37" s="62" t="s">
        <v>225</v>
      </c>
      <c r="F37" s="22"/>
      <c r="G37" s="22"/>
      <c r="H37" s="22"/>
      <c r="I37" s="22"/>
      <c r="J37" s="23">
        <v>351</v>
      </c>
      <c r="K37" s="23">
        <v>330</v>
      </c>
      <c r="L37" s="83">
        <v>6.3E-2</v>
      </c>
    </row>
    <row r="38" spans="2:12" ht="15" customHeight="1" x14ac:dyDescent="0.2">
      <c r="B38" s="22"/>
      <c r="C38" s="22"/>
      <c r="D38" s="22"/>
      <c r="E38" s="62" t="s">
        <v>226</v>
      </c>
      <c r="F38" s="22"/>
      <c r="G38" s="22"/>
      <c r="H38" s="22"/>
      <c r="I38" s="22"/>
      <c r="J38" s="23">
        <v>585</v>
      </c>
      <c r="K38" s="23">
        <v>550</v>
      </c>
      <c r="L38" s="83">
        <v>6.3E-2</v>
      </c>
    </row>
    <row r="39" spans="2:12" ht="15" customHeight="1" x14ac:dyDescent="0.2">
      <c r="B39" s="22"/>
      <c r="C39" s="22"/>
      <c r="D39" s="22"/>
      <c r="E39" s="62" t="s">
        <v>227</v>
      </c>
      <c r="F39" s="22"/>
      <c r="G39" s="22"/>
      <c r="H39" s="22"/>
      <c r="I39" s="22"/>
      <c r="J39" s="23">
        <v>829</v>
      </c>
      <c r="K39" s="23">
        <v>780</v>
      </c>
      <c r="L39" s="83">
        <v>6.3E-2</v>
      </c>
    </row>
    <row r="40" spans="2:12" ht="15" customHeight="1" x14ac:dyDescent="0.2">
      <c r="B40" s="22"/>
      <c r="C40" s="22"/>
      <c r="D40" s="22"/>
      <c r="E40" s="62" t="s">
        <v>228</v>
      </c>
      <c r="F40" s="22"/>
      <c r="G40" s="22"/>
      <c r="H40" s="22"/>
      <c r="I40" s="22"/>
      <c r="J40" s="23">
        <v>585</v>
      </c>
      <c r="K40" s="23">
        <v>550</v>
      </c>
      <c r="L40" s="83">
        <v>6.3E-2</v>
      </c>
    </row>
    <row r="41" spans="2:12" ht="15" customHeight="1" x14ac:dyDescent="0.2">
      <c r="B41" s="22"/>
      <c r="C41" s="22"/>
      <c r="D41" s="22"/>
      <c r="E41" s="62" t="s">
        <v>229</v>
      </c>
      <c r="F41" s="22"/>
      <c r="G41" s="22"/>
      <c r="H41" s="22"/>
      <c r="I41" s="22"/>
      <c r="J41" s="23">
        <v>1116</v>
      </c>
      <c r="K41" s="23">
        <v>1050</v>
      </c>
      <c r="L41" s="83">
        <v>6.3E-2</v>
      </c>
    </row>
    <row r="42" spans="2:12" ht="15" customHeight="1" x14ac:dyDescent="0.2">
      <c r="B42" s="22"/>
      <c r="C42" s="22"/>
      <c r="D42" s="22"/>
      <c r="E42" s="62" t="s">
        <v>230</v>
      </c>
      <c r="F42" s="22"/>
      <c r="G42" s="22"/>
      <c r="H42" s="22"/>
      <c r="I42" s="22"/>
      <c r="J42" s="23">
        <v>9</v>
      </c>
      <c r="K42" s="23">
        <v>8</v>
      </c>
      <c r="L42" s="83">
        <v>6.3E-2</v>
      </c>
    </row>
    <row r="43" spans="2:12" ht="15" customHeight="1" x14ac:dyDescent="0.2">
      <c r="B43" s="22"/>
      <c r="C43" s="22"/>
      <c r="D43" s="22"/>
      <c r="E43" s="62"/>
      <c r="F43" s="22"/>
      <c r="G43" s="22"/>
      <c r="H43" s="22"/>
      <c r="I43" s="22"/>
      <c r="J43" s="23"/>
      <c r="K43" s="11"/>
      <c r="L43" s="71"/>
    </row>
    <row r="44" spans="2:12" ht="15" customHeight="1" x14ac:dyDescent="0.2">
      <c r="B44" s="22"/>
      <c r="C44" s="22"/>
      <c r="D44" s="22"/>
      <c r="E44" s="10" t="s">
        <v>266</v>
      </c>
      <c r="F44" s="22"/>
      <c r="G44" s="22"/>
      <c r="H44" s="22"/>
      <c r="I44" s="22"/>
      <c r="J44" s="23">
        <v>104</v>
      </c>
      <c r="K44" s="41">
        <v>98</v>
      </c>
      <c r="L44" s="28">
        <v>6.3E-2</v>
      </c>
    </row>
    <row r="45" spans="2:12" ht="15" customHeight="1" x14ac:dyDescent="0.2">
      <c r="B45" s="22"/>
      <c r="C45" s="22"/>
      <c r="D45" s="22"/>
      <c r="E45" s="22"/>
      <c r="F45" s="22"/>
      <c r="G45" s="22"/>
      <c r="H45" s="22"/>
      <c r="I45" s="22"/>
      <c r="J45" s="11"/>
      <c r="K45" s="11"/>
      <c r="L45" s="67"/>
    </row>
    <row r="46" spans="2:12" ht="15" customHeight="1" x14ac:dyDescent="0.2">
      <c r="B46" s="22"/>
      <c r="C46" s="20">
        <v>2</v>
      </c>
      <c r="D46" s="22" t="s">
        <v>149</v>
      </c>
      <c r="E46" s="22"/>
      <c r="F46" s="22"/>
      <c r="G46" s="22"/>
      <c r="H46" s="22"/>
      <c r="I46" s="22"/>
      <c r="J46" s="22"/>
      <c r="K46" s="11"/>
      <c r="L46" s="67"/>
    </row>
    <row r="47" spans="2:12" ht="15" customHeight="1" x14ac:dyDescent="0.2">
      <c r="B47" s="22"/>
      <c r="C47" s="19"/>
      <c r="D47" s="22"/>
      <c r="E47" s="22" t="s">
        <v>116</v>
      </c>
      <c r="F47" s="22"/>
      <c r="G47" s="22"/>
      <c r="H47" s="22"/>
      <c r="I47" s="22"/>
      <c r="J47" s="22"/>
      <c r="K47" s="82" t="s">
        <v>260</v>
      </c>
      <c r="L47" s="67"/>
    </row>
    <row r="48" spans="2:12" ht="15" customHeight="1" x14ac:dyDescent="0.2">
      <c r="B48" s="22"/>
      <c r="C48" s="22"/>
      <c r="D48" s="22"/>
      <c r="E48" s="22"/>
      <c r="F48" s="22"/>
      <c r="G48" s="22"/>
      <c r="H48" s="22"/>
      <c r="I48" s="22"/>
      <c r="J48" s="22"/>
      <c r="K48" s="11"/>
      <c r="L48" s="67"/>
    </row>
    <row r="49" spans="2:12" ht="15" customHeight="1" x14ac:dyDescent="0.2">
      <c r="B49" s="22"/>
      <c r="C49" s="20">
        <v>3</v>
      </c>
      <c r="D49" s="22" t="s">
        <v>117</v>
      </c>
      <c r="E49" s="22"/>
      <c r="F49" s="22"/>
      <c r="G49" s="22"/>
      <c r="H49" s="22"/>
      <c r="I49" s="22"/>
      <c r="J49" s="22"/>
      <c r="K49" s="11"/>
      <c r="L49" s="67"/>
    </row>
    <row r="50" spans="2:12" ht="15" customHeight="1" x14ac:dyDescent="0.2">
      <c r="B50" s="22"/>
      <c r="C50" s="22"/>
      <c r="D50" s="22" t="s">
        <v>118</v>
      </c>
      <c r="E50" s="22"/>
      <c r="F50" s="22"/>
      <c r="G50" s="22"/>
      <c r="H50" s="22"/>
      <c r="I50" s="22"/>
      <c r="J50" s="22"/>
      <c r="K50" s="11"/>
      <c r="L50" s="67"/>
    </row>
    <row r="51" spans="2:12" ht="15" customHeight="1" x14ac:dyDescent="0.2">
      <c r="B51" s="22"/>
      <c r="C51" s="22"/>
      <c r="D51" s="22"/>
      <c r="E51" s="22"/>
      <c r="F51" s="22"/>
      <c r="G51" s="22"/>
      <c r="H51" s="22"/>
      <c r="I51" s="22"/>
      <c r="J51" s="22"/>
      <c r="K51" s="11"/>
      <c r="L51" s="67"/>
    </row>
    <row r="52" spans="2:12" ht="15" customHeight="1" x14ac:dyDescent="0.2">
      <c r="B52" s="22"/>
      <c r="C52" s="21">
        <v>4</v>
      </c>
      <c r="D52" s="22" t="s">
        <v>56</v>
      </c>
      <c r="E52" s="22"/>
      <c r="F52" s="22"/>
      <c r="G52" s="22"/>
      <c r="H52" s="22"/>
      <c r="I52" s="22"/>
      <c r="J52" s="172" t="s">
        <v>48</v>
      </c>
      <c r="K52" s="172" t="s">
        <v>49</v>
      </c>
      <c r="L52" s="173" t="s">
        <v>50</v>
      </c>
    </row>
    <row r="53" spans="2:12" ht="15" customHeight="1" x14ac:dyDescent="0.2">
      <c r="B53" s="22"/>
      <c r="C53" s="22"/>
      <c r="D53" s="22"/>
      <c r="E53" s="10" t="s">
        <v>269</v>
      </c>
      <c r="F53" s="22"/>
      <c r="G53" s="22"/>
      <c r="H53" s="22"/>
      <c r="I53" s="22"/>
      <c r="J53" s="23">
        <v>659</v>
      </c>
      <c r="K53" s="51">
        <v>620</v>
      </c>
      <c r="L53" s="71">
        <v>6.3E-2</v>
      </c>
    </row>
    <row r="54" spans="2:12" ht="15" customHeight="1" x14ac:dyDescent="0.2">
      <c r="B54" s="22"/>
      <c r="C54" s="12"/>
      <c r="D54" s="22"/>
      <c r="E54" s="22" t="s">
        <v>57</v>
      </c>
      <c r="F54" s="22"/>
      <c r="G54" s="22"/>
      <c r="H54" s="22"/>
      <c r="I54" s="22"/>
      <c r="J54" s="23">
        <v>532</v>
      </c>
      <c r="K54" s="41">
        <v>500</v>
      </c>
      <c r="L54" s="28">
        <v>6.3E-2</v>
      </c>
    </row>
    <row r="55" spans="2:12" ht="15" customHeight="1" x14ac:dyDescent="0.2">
      <c r="B55" s="22"/>
      <c r="C55" s="22"/>
      <c r="D55" s="22"/>
      <c r="E55" s="22" t="s">
        <v>58</v>
      </c>
      <c r="F55" s="22"/>
      <c r="G55" s="22"/>
      <c r="H55" s="22"/>
      <c r="I55" s="22"/>
      <c r="J55" s="23">
        <v>314</v>
      </c>
      <c r="K55" s="41">
        <v>295</v>
      </c>
      <c r="L55" s="28">
        <v>6.3E-2</v>
      </c>
    </row>
    <row r="56" spans="2:12" ht="15" customHeight="1" x14ac:dyDescent="0.2">
      <c r="B56" s="22"/>
      <c r="C56" s="22"/>
      <c r="D56" s="22"/>
      <c r="E56" s="62" t="s">
        <v>231</v>
      </c>
      <c r="F56" s="22"/>
      <c r="G56" s="22"/>
      <c r="H56" s="22"/>
      <c r="I56" s="22"/>
      <c r="J56" s="23">
        <v>516</v>
      </c>
      <c r="K56" s="41">
        <v>485</v>
      </c>
      <c r="L56" s="28">
        <v>6.3E-2</v>
      </c>
    </row>
    <row r="57" spans="2:12" ht="15" customHeight="1" x14ac:dyDescent="0.2">
      <c r="B57" s="22"/>
      <c r="C57" s="22"/>
      <c r="D57" s="22"/>
      <c r="E57" s="10" t="s">
        <v>270</v>
      </c>
      <c r="F57" s="22"/>
      <c r="G57" s="22"/>
      <c r="H57" s="22"/>
      <c r="I57" s="22"/>
      <c r="J57" s="23">
        <v>558</v>
      </c>
      <c r="K57" s="41">
        <v>525</v>
      </c>
      <c r="L57" s="28">
        <v>6.3E-2</v>
      </c>
    </row>
    <row r="58" spans="2:12" ht="15" customHeight="1" x14ac:dyDescent="0.2">
      <c r="B58" s="22"/>
      <c r="C58" s="22"/>
      <c r="D58" s="22"/>
      <c r="E58" s="10" t="s">
        <v>271</v>
      </c>
      <c r="F58" s="22"/>
      <c r="G58" s="22"/>
      <c r="H58" s="22"/>
      <c r="I58" s="22"/>
      <c r="J58" s="23">
        <v>526</v>
      </c>
      <c r="K58" s="41">
        <v>495</v>
      </c>
      <c r="L58" s="28">
        <v>6.3E-2</v>
      </c>
    </row>
    <row r="59" spans="2:12" ht="15" customHeight="1" x14ac:dyDescent="0.2">
      <c r="B59" s="22"/>
      <c r="C59" s="22"/>
      <c r="D59" s="22"/>
      <c r="E59" s="22" t="s">
        <v>7</v>
      </c>
      <c r="F59" s="22"/>
      <c r="G59" s="22"/>
      <c r="H59" s="22"/>
      <c r="I59" s="22"/>
      <c r="J59" s="23">
        <v>6112</v>
      </c>
      <c r="K59" s="41">
        <v>5750</v>
      </c>
      <c r="L59" s="28">
        <v>6.3E-2</v>
      </c>
    </row>
    <row r="60" spans="2:12" ht="15" customHeight="1" x14ac:dyDescent="0.2">
      <c r="B60" s="22"/>
      <c r="C60" s="22"/>
      <c r="D60" s="22"/>
      <c r="E60" s="10" t="s">
        <v>273</v>
      </c>
      <c r="F60" s="22"/>
      <c r="G60" s="22"/>
      <c r="H60" s="22"/>
      <c r="I60" s="22"/>
      <c r="J60" s="23">
        <v>0.11</v>
      </c>
      <c r="K60" s="41">
        <v>0.1</v>
      </c>
      <c r="L60" s="28">
        <v>6.3E-2</v>
      </c>
    </row>
    <row r="61" spans="2:12" ht="15" customHeight="1" x14ac:dyDescent="0.2">
      <c r="B61" s="22"/>
      <c r="C61" s="22"/>
      <c r="D61" s="22"/>
      <c r="E61" s="10" t="s">
        <v>274</v>
      </c>
      <c r="F61" s="22"/>
      <c r="G61" s="22"/>
      <c r="H61" s="22"/>
      <c r="I61" s="22"/>
      <c r="J61" s="23">
        <v>19</v>
      </c>
      <c r="K61" s="41">
        <v>18</v>
      </c>
      <c r="L61" s="28">
        <v>6.3E-2</v>
      </c>
    </row>
    <row r="62" spans="2:12" ht="15" customHeight="1" x14ac:dyDescent="0.2">
      <c r="B62" s="22"/>
      <c r="C62" s="22"/>
      <c r="D62" s="22"/>
      <c r="E62" s="10" t="s">
        <v>275</v>
      </c>
      <c r="F62" s="22"/>
      <c r="G62" s="22"/>
      <c r="H62" s="22"/>
      <c r="I62" s="22"/>
      <c r="J62" s="23">
        <v>558</v>
      </c>
      <c r="K62" s="41">
        <v>525</v>
      </c>
      <c r="L62" s="28">
        <v>6.3E-2</v>
      </c>
    </row>
    <row r="63" spans="2:12" ht="15" customHeight="1" x14ac:dyDescent="0.2">
      <c r="B63" s="22"/>
      <c r="C63" s="22"/>
      <c r="D63" s="22"/>
      <c r="E63" s="10" t="s">
        <v>276</v>
      </c>
      <c r="F63" s="22"/>
      <c r="G63" s="22"/>
      <c r="H63" s="22"/>
      <c r="I63" s="22"/>
      <c r="J63" s="23">
        <v>19</v>
      </c>
      <c r="K63" s="41">
        <v>18</v>
      </c>
      <c r="L63" s="28">
        <v>6.3E-2</v>
      </c>
    </row>
    <row r="64" spans="2:12" ht="15" customHeight="1" x14ac:dyDescent="0.2">
      <c r="B64" s="22"/>
      <c r="C64" s="22"/>
      <c r="D64" s="22"/>
      <c r="E64" s="10" t="s">
        <v>277</v>
      </c>
      <c r="F64" s="22"/>
      <c r="G64" s="22"/>
      <c r="H64" s="22"/>
      <c r="I64" s="22"/>
      <c r="J64" s="23">
        <v>31</v>
      </c>
      <c r="K64" s="41">
        <v>29</v>
      </c>
      <c r="L64" s="28">
        <v>6.3E-2</v>
      </c>
    </row>
    <row r="65" spans="2:12" ht="15" customHeight="1" x14ac:dyDescent="0.2">
      <c r="B65" s="22"/>
      <c r="C65" s="22"/>
      <c r="D65" s="22"/>
      <c r="E65" s="10"/>
      <c r="F65" s="22"/>
      <c r="G65" s="22"/>
      <c r="H65" s="22"/>
      <c r="I65" s="22"/>
      <c r="J65" s="23"/>
      <c r="K65" s="11"/>
      <c r="L65" s="67"/>
    </row>
    <row r="66" spans="2:12" ht="15" customHeight="1" x14ac:dyDescent="0.2">
      <c r="B66" s="22"/>
      <c r="C66" s="8" t="s">
        <v>59</v>
      </c>
      <c r="D66" s="8"/>
      <c r="E66" s="8"/>
      <c r="F66" s="22"/>
      <c r="G66" s="22"/>
      <c r="H66" s="22"/>
      <c r="I66" s="22"/>
      <c r="J66" s="23"/>
      <c r="K66" s="16" t="s">
        <v>132</v>
      </c>
      <c r="L66" s="130" t="s">
        <v>50</v>
      </c>
    </row>
    <row r="67" spans="2:12" ht="15" customHeight="1" x14ac:dyDescent="0.2">
      <c r="B67" s="22"/>
      <c r="C67" s="22"/>
      <c r="D67" s="22"/>
      <c r="E67" s="22"/>
      <c r="F67" s="22"/>
      <c r="G67" s="22"/>
      <c r="H67" s="22"/>
      <c r="I67" s="22"/>
      <c r="J67" s="23"/>
      <c r="K67" s="11"/>
      <c r="L67" s="26"/>
    </row>
    <row r="68" spans="2:12" ht="15" customHeight="1" x14ac:dyDescent="0.2">
      <c r="B68" s="22"/>
      <c r="C68" s="9" t="s">
        <v>60</v>
      </c>
      <c r="D68" s="22"/>
      <c r="E68" s="22"/>
      <c r="F68" s="22"/>
      <c r="G68" s="22"/>
      <c r="H68" s="22"/>
      <c r="I68" s="22"/>
      <c r="J68" s="109">
        <v>951</v>
      </c>
      <c r="K68" s="30">
        <v>895</v>
      </c>
      <c r="L68" s="28">
        <v>6.3E-2</v>
      </c>
    </row>
    <row r="69" spans="2:12" ht="15" customHeight="1" x14ac:dyDescent="0.2">
      <c r="B69" s="22"/>
      <c r="C69" s="9"/>
      <c r="D69" s="22"/>
      <c r="E69" s="22"/>
      <c r="F69" s="22"/>
      <c r="G69" s="22"/>
      <c r="H69" s="22"/>
      <c r="I69" s="22"/>
      <c r="J69" s="109"/>
      <c r="K69" s="109"/>
      <c r="L69" s="168"/>
    </row>
    <row r="70" spans="2:12" ht="15" customHeight="1" x14ac:dyDescent="0.2">
      <c r="B70" s="22"/>
      <c r="C70" s="22"/>
      <c r="D70" s="22"/>
      <c r="E70" s="22"/>
      <c r="F70" s="22"/>
      <c r="G70" s="22"/>
      <c r="H70" s="22"/>
      <c r="I70" s="22"/>
      <c r="J70" s="110"/>
      <c r="K70" s="110"/>
      <c r="L70" s="171"/>
    </row>
    <row r="71" spans="2:12" ht="15" customHeight="1" x14ac:dyDescent="0.2">
      <c r="B71" s="22"/>
      <c r="C71" s="8" t="s">
        <v>205</v>
      </c>
      <c r="D71" s="8"/>
      <c r="E71" s="8"/>
      <c r="F71" s="8"/>
      <c r="G71" s="8"/>
      <c r="H71" s="22"/>
      <c r="I71" s="22"/>
      <c r="J71" s="110"/>
      <c r="K71" s="110"/>
      <c r="L71" s="171"/>
    </row>
    <row r="72" spans="2:12" ht="15" customHeight="1" x14ac:dyDescent="0.2">
      <c r="B72" s="22"/>
      <c r="C72" s="22"/>
      <c r="D72" s="22"/>
      <c r="E72" s="22"/>
      <c r="F72" s="22"/>
      <c r="G72" s="22"/>
      <c r="H72" s="22"/>
      <c r="I72" s="22"/>
      <c r="J72" s="70"/>
      <c r="K72" s="70"/>
      <c r="L72" s="169"/>
    </row>
    <row r="73" spans="2:12" ht="15" customHeight="1" x14ac:dyDescent="0.2">
      <c r="B73" s="22"/>
      <c r="C73" s="10" t="s">
        <v>268</v>
      </c>
      <c r="D73" s="10"/>
      <c r="E73" s="10"/>
      <c r="F73" s="10"/>
      <c r="G73" s="10"/>
      <c r="H73" s="10"/>
      <c r="I73" s="10"/>
      <c r="J73" s="170">
        <v>446</v>
      </c>
      <c r="K73" s="41">
        <v>420</v>
      </c>
      <c r="L73" s="28">
        <v>6.3E-2</v>
      </c>
    </row>
    <row r="74" spans="2:12" ht="15" customHeight="1" x14ac:dyDescent="0.2">
      <c r="B74" s="22"/>
      <c r="C74" s="22"/>
      <c r="D74" s="22"/>
      <c r="E74" s="22"/>
      <c r="F74" s="22"/>
      <c r="G74" s="22"/>
      <c r="H74" s="22"/>
      <c r="I74" s="22"/>
      <c r="J74" s="23"/>
      <c r="K74" s="11"/>
      <c r="L74" s="26"/>
    </row>
    <row r="75" spans="2:12" ht="15" customHeight="1" x14ac:dyDescent="0.2">
      <c r="B75" s="22"/>
      <c r="C75" s="10" t="s">
        <v>267</v>
      </c>
      <c r="D75" s="22"/>
      <c r="E75" s="22"/>
      <c r="F75" s="22"/>
      <c r="G75" s="22"/>
      <c r="H75" s="22"/>
      <c r="I75" s="22"/>
      <c r="J75" s="109">
        <v>1127</v>
      </c>
      <c r="K75" s="41">
        <v>1060</v>
      </c>
      <c r="L75" s="28">
        <v>6.3E-2</v>
      </c>
    </row>
    <row r="76" spans="2:12" ht="15" customHeight="1" x14ac:dyDescent="0.2">
      <c r="B76" s="22"/>
      <c r="C76" s="39"/>
      <c r="D76" s="39"/>
      <c r="E76" s="39"/>
      <c r="F76" s="22"/>
      <c r="G76" s="22"/>
      <c r="H76" s="22"/>
      <c r="I76" s="22"/>
      <c r="J76" s="109"/>
      <c r="K76" s="11"/>
      <c r="L76" s="168"/>
    </row>
    <row r="77" spans="2:12" ht="15" customHeight="1" x14ac:dyDescent="0.2">
      <c r="B77" s="22"/>
      <c r="C77" s="8" t="s">
        <v>206</v>
      </c>
      <c r="D77" s="8"/>
      <c r="E77" s="8"/>
      <c r="F77" s="8"/>
      <c r="G77" s="22"/>
      <c r="H77" s="22"/>
      <c r="I77" s="22"/>
      <c r="J77" s="70"/>
      <c r="K77" s="11"/>
      <c r="L77" s="169"/>
    </row>
    <row r="78" spans="2:12" ht="15" customHeight="1" x14ac:dyDescent="0.2">
      <c r="B78" s="22"/>
      <c r="C78" s="9" t="s">
        <v>207</v>
      </c>
      <c r="D78" s="22"/>
      <c r="E78" s="22"/>
      <c r="F78" s="22"/>
      <c r="G78" s="22"/>
      <c r="H78" s="22"/>
      <c r="I78" s="22"/>
      <c r="J78" s="70">
        <v>1127</v>
      </c>
      <c r="K78" s="41">
        <v>1060</v>
      </c>
      <c r="L78" s="28">
        <v>6.3E-2</v>
      </c>
    </row>
    <row r="79" spans="2:12" ht="15" customHeight="1" x14ac:dyDescent="0.2">
      <c r="B79" s="22"/>
      <c r="C79" s="9" t="s">
        <v>208</v>
      </c>
      <c r="D79" s="22"/>
      <c r="E79" s="22"/>
      <c r="F79" s="22"/>
      <c r="G79" s="22"/>
      <c r="H79" s="22"/>
      <c r="I79" s="22"/>
      <c r="J79" s="23">
        <v>1127</v>
      </c>
      <c r="K79" s="41">
        <v>1060</v>
      </c>
      <c r="L79" s="28">
        <v>6.3E-2</v>
      </c>
    </row>
    <row r="80" spans="2:12" ht="15" customHeight="1" x14ac:dyDescent="0.2">
      <c r="B80" s="22"/>
      <c r="C80" s="22" t="s">
        <v>146</v>
      </c>
      <c r="D80" s="22"/>
      <c r="E80" s="22"/>
      <c r="F80" s="22"/>
      <c r="G80" s="22"/>
      <c r="H80" s="22"/>
      <c r="I80" s="22"/>
      <c r="J80" s="23"/>
      <c r="K80" s="11"/>
      <c r="L80" s="26"/>
    </row>
    <row r="81" spans="2:12" ht="15" customHeight="1" x14ac:dyDescent="0.2">
      <c r="B81" s="22"/>
      <c r="C81" s="22" t="s">
        <v>209</v>
      </c>
      <c r="D81" s="22"/>
      <c r="E81" s="22"/>
      <c r="F81" s="22"/>
      <c r="G81" s="22"/>
      <c r="H81" s="22"/>
      <c r="I81" s="22"/>
      <c r="J81" s="23">
        <v>282</v>
      </c>
      <c r="K81" s="41">
        <v>265</v>
      </c>
      <c r="L81" s="28">
        <v>6.3E-2</v>
      </c>
    </row>
    <row r="82" spans="2:12" ht="15" customHeight="1" x14ac:dyDescent="0.2">
      <c r="B82" s="22"/>
      <c r="C82" s="22" t="s">
        <v>129</v>
      </c>
      <c r="D82" s="22"/>
      <c r="E82" s="22"/>
      <c r="F82" s="22"/>
      <c r="G82" s="22"/>
      <c r="H82" s="22"/>
      <c r="I82" s="22"/>
      <c r="J82" s="23">
        <v>335</v>
      </c>
      <c r="K82" s="41">
        <v>315</v>
      </c>
      <c r="L82" s="28">
        <v>6.3E-2</v>
      </c>
    </row>
    <row r="83" spans="2:12" ht="15" customHeight="1" x14ac:dyDescent="0.2">
      <c r="B83" s="22"/>
      <c r="C83" s="22" t="s">
        <v>211</v>
      </c>
      <c r="D83" s="22"/>
      <c r="E83" s="22"/>
      <c r="F83" s="22"/>
      <c r="G83" s="22"/>
      <c r="H83" s="22"/>
      <c r="I83" s="22"/>
      <c r="J83" s="23">
        <v>223</v>
      </c>
      <c r="K83" s="41">
        <v>210</v>
      </c>
      <c r="L83" s="28">
        <v>6.3E-2</v>
      </c>
    </row>
    <row r="84" spans="2:12" ht="15" customHeight="1" thickBot="1" x14ac:dyDescent="0.25">
      <c r="B84" s="22"/>
      <c r="C84" s="22" t="s">
        <v>210</v>
      </c>
      <c r="D84" s="22"/>
      <c r="E84" s="22"/>
      <c r="F84" s="22"/>
      <c r="G84" s="22"/>
      <c r="H84" s="22"/>
      <c r="I84" s="22"/>
      <c r="J84" s="23">
        <v>553</v>
      </c>
      <c r="K84" s="100">
        <v>520</v>
      </c>
      <c r="L84" s="28">
        <v>6.3E-2</v>
      </c>
    </row>
    <row r="85" spans="2:12" ht="15" customHeight="1" x14ac:dyDescent="0.2">
      <c r="B85" s="22"/>
      <c r="C85" s="22"/>
      <c r="D85" s="22"/>
      <c r="E85" s="22"/>
      <c r="F85" s="22"/>
      <c r="G85" s="22"/>
      <c r="H85" s="22"/>
      <c r="I85" s="22"/>
      <c r="J85" s="22"/>
      <c r="K85" s="11"/>
      <c r="L85" s="67"/>
    </row>
    <row r="86" spans="2:12" ht="15" customHeight="1" x14ac:dyDescent="0.2">
      <c r="B86" s="22"/>
      <c r="C86" s="8" t="s">
        <v>212</v>
      </c>
      <c r="D86" s="8"/>
      <c r="E86" s="8"/>
      <c r="F86" s="8"/>
      <c r="G86" s="8"/>
      <c r="H86" s="8"/>
      <c r="I86" s="8"/>
      <c r="J86" s="8"/>
      <c r="K86" s="25"/>
      <c r="L86" s="67"/>
    </row>
    <row r="87" spans="2:12" ht="15" customHeight="1" x14ac:dyDescent="0.2">
      <c r="B87" s="22"/>
      <c r="C87" s="8" t="s">
        <v>0</v>
      </c>
      <c r="D87" s="8"/>
      <c r="E87" s="8"/>
      <c r="F87" s="8"/>
      <c r="G87" s="8"/>
      <c r="H87" s="8"/>
      <c r="I87" s="8"/>
      <c r="J87" s="8"/>
      <c r="K87" s="25"/>
      <c r="L87" s="67"/>
    </row>
    <row r="88" spans="2:12" ht="15" customHeight="1" x14ac:dyDescent="0.2">
      <c r="B88" s="22"/>
      <c r="C88" s="8"/>
      <c r="D88" s="22"/>
      <c r="E88" s="22"/>
      <c r="F88" s="22"/>
      <c r="G88" s="22"/>
      <c r="H88" s="22"/>
      <c r="I88" s="22"/>
      <c r="J88" s="22"/>
      <c r="K88" s="11"/>
      <c r="L88" s="67"/>
    </row>
    <row r="89" spans="2:12" ht="15" customHeight="1" x14ac:dyDescent="0.2">
      <c r="B89" s="22"/>
      <c r="C89" s="8" t="s">
        <v>8</v>
      </c>
      <c r="D89" s="22"/>
      <c r="E89" s="22"/>
      <c r="F89" s="22"/>
      <c r="G89" s="22"/>
      <c r="H89" s="22"/>
      <c r="I89" s="22"/>
      <c r="J89" s="22"/>
      <c r="K89" s="11"/>
      <c r="L89" s="67"/>
    </row>
    <row r="90" spans="2:12" ht="15" customHeight="1" x14ac:dyDescent="0.2">
      <c r="B90" s="22"/>
      <c r="C90" s="8"/>
      <c r="D90" s="22"/>
      <c r="E90" s="22"/>
      <c r="F90" s="22"/>
      <c r="G90" s="22"/>
      <c r="H90" s="22"/>
      <c r="I90" s="22"/>
      <c r="J90" s="22"/>
      <c r="K90" s="11"/>
      <c r="L90" s="67"/>
    </row>
    <row r="91" spans="2:12" ht="15" customHeight="1" x14ac:dyDescent="0.2">
      <c r="B91" s="22"/>
      <c r="C91" s="11" t="s">
        <v>1</v>
      </c>
      <c r="D91" s="11"/>
      <c r="E91" s="11"/>
      <c r="F91" s="11"/>
      <c r="G91" s="11"/>
      <c r="H91" s="11"/>
      <c r="I91" s="11"/>
      <c r="J91" s="11"/>
      <c r="K91" s="11"/>
      <c r="L91" s="67"/>
    </row>
    <row r="92" spans="2:12" ht="15" customHeight="1" x14ac:dyDescent="0.2">
      <c r="B92" s="22"/>
      <c r="C92" s="11" t="s">
        <v>2</v>
      </c>
      <c r="D92" s="11"/>
      <c r="E92" s="11"/>
      <c r="F92" s="11"/>
      <c r="G92" s="11"/>
      <c r="H92" s="11"/>
      <c r="I92" s="11"/>
      <c r="J92" s="11"/>
      <c r="K92" s="11"/>
      <c r="L92" s="67"/>
    </row>
    <row r="93" spans="2:12" ht="15" customHeight="1" x14ac:dyDescent="0.2">
      <c r="B93" s="22"/>
      <c r="C93" s="22"/>
      <c r="D93" s="22"/>
      <c r="E93" s="22"/>
      <c r="F93" s="22"/>
      <c r="G93" s="22"/>
      <c r="H93" s="22"/>
      <c r="I93" s="22"/>
      <c r="J93" s="22"/>
      <c r="K93" s="11"/>
      <c r="L93" s="67"/>
    </row>
    <row r="94" spans="2:12" ht="15" customHeight="1" x14ac:dyDescent="0.2">
      <c r="B94" s="22"/>
      <c r="C94" s="22"/>
      <c r="D94" s="22"/>
      <c r="E94" s="22"/>
      <c r="F94" s="22"/>
      <c r="G94" s="22"/>
      <c r="H94" s="22"/>
      <c r="I94" s="22"/>
      <c r="J94" s="22"/>
      <c r="K94" s="11"/>
      <c r="L94" s="67"/>
    </row>
    <row r="95" spans="2:12" ht="15" customHeight="1" x14ac:dyDescent="0.2">
      <c r="B95" s="22"/>
      <c r="C95" s="8" t="s">
        <v>133</v>
      </c>
      <c r="D95" s="8"/>
      <c r="E95" s="8"/>
      <c r="F95" s="8"/>
      <c r="G95" s="8"/>
      <c r="H95" s="8"/>
      <c r="I95" s="8"/>
      <c r="J95" s="8"/>
      <c r="K95" s="11"/>
      <c r="L95" s="67"/>
    </row>
    <row r="96" spans="2:12" ht="15" customHeight="1" x14ac:dyDescent="0.2">
      <c r="B96" s="22"/>
      <c r="C96" s="22"/>
      <c r="D96" s="22"/>
      <c r="E96" s="22"/>
      <c r="F96" s="22"/>
      <c r="G96" s="22"/>
      <c r="H96" s="22"/>
      <c r="I96" s="22"/>
      <c r="J96" s="172" t="s">
        <v>48</v>
      </c>
      <c r="K96" s="172" t="s">
        <v>49</v>
      </c>
      <c r="L96" s="173" t="s">
        <v>50</v>
      </c>
    </row>
    <row r="97" spans="2:12" ht="15" customHeight="1" thickBot="1" x14ac:dyDescent="0.25">
      <c r="B97" s="22"/>
      <c r="C97" s="9"/>
      <c r="D97" s="22"/>
      <c r="E97" s="22"/>
      <c r="F97" s="22"/>
      <c r="G97" s="22"/>
      <c r="H97" s="22"/>
      <c r="I97" s="22"/>
      <c r="J97" s="23"/>
      <c r="K97" s="35"/>
      <c r="L97" s="36"/>
    </row>
    <row r="98" spans="2:12" ht="15" customHeight="1" x14ac:dyDescent="0.2">
      <c r="B98" s="22"/>
      <c r="C98" s="9" t="s">
        <v>201</v>
      </c>
      <c r="D98" s="8" t="s">
        <v>152</v>
      </c>
      <c r="E98" s="8"/>
      <c r="F98" s="8"/>
      <c r="G98" s="22"/>
      <c r="H98" s="22"/>
      <c r="I98" s="22"/>
      <c r="J98" s="23"/>
      <c r="K98" s="11"/>
      <c r="L98" s="26"/>
    </row>
    <row r="99" spans="2:12" ht="15" customHeight="1" x14ac:dyDescent="0.2">
      <c r="B99" s="22"/>
      <c r="C99" s="9"/>
      <c r="D99" s="22"/>
      <c r="E99" s="22" t="s">
        <v>138</v>
      </c>
      <c r="F99" s="22"/>
      <c r="G99" s="22"/>
      <c r="H99" s="22"/>
      <c r="I99" s="22"/>
      <c r="J99" s="23">
        <v>638</v>
      </c>
      <c r="K99" s="41">
        <v>600</v>
      </c>
      <c r="L99" s="28">
        <v>6.3E-2</v>
      </c>
    </row>
    <row r="100" spans="2:12" ht="15" customHeight="1" x14ac:dyDescent="0.2">
      <c r="B100" s="22"/>
      <c r="C100" s="12"/>
      <c r="D100" s="22"/>
      <c r="E100" s="10" t="s">
        <v>308</v>
      </c>
      <c r="F100" s="22"/>
      <c r="G100" s="22"/>
      <c r="H100" s="22"/>
      <c r="I100" s="22"/>
      <c r="J100" s="23"/>
      <c r="K100" s="11"/>
      <c r="L100" s="26"/>
    </row>
    <row r="101" spans="2:12" ht="15" customHeight="1" x14ac:dyDescent="0.2">
      <c r="B101" s="22"/>
      <c r="C101" s="9"/>
      <c r="D101" s="22"/>
      <c r="E101" s="22"/>
      <c r="F101" s="10" t="s">
        <v>307</v>
      </c>
      <c r="G101" s="22"/>
      <c r="H101" s="22"/>
      <c r="I101" s="22"/>
      <c r="J101" s="23">
        <v>170</v>
      </c>
      <c r="K101" s="41">
        <v>160</v>
      </c>
      <c r="L101" s="28">
        <v>6.3E-2</v>
      </c>
    </row>
    <row r="102" spans="2:12" ht="15" customHeight="1" x14ac:dyDescent="0.2">
      <c r="B102" s="22"/>
      <c r="C102" s="9"/>
      <c r="D102" s="22"/>
      <c r="E102" s="22"/>
      <c r="F102" s="10" t="s">
        <v>306</v>
      </c>
      <c r="G102" s="22"/>
      <c r="H102" s="22"/>
      <c r="I102" s="22"/>
      <c r="J102" s="23">
        <v>856</v>
      </c>
      <c r="K102" s="41">
        <v>805</v>
      </c>
      <c r="L102" s="28">
        <v>6.3E-2</v>
      </c>
    </row>
    <row r="103" spans="2:12" ht="15" customHeight="1" x14ac:dyDescent="0.2">
      <c r="B103" s="22"/>
      <c r="C103" s="9"/>
      <c r="D103" s="22"/>
      <c r="E103" s="22"/>
      <c r="F103" s="22"/>
      <c r="G103" s="22"/>
      <c r="H103" s="22"/>
      <c r="I103" s="22"/>
      <c r="J103" s="23"/>
      <c r="K103" s="11"/>
      <c r="L103" s="26"/>
    </row>
    <row r="104" spans="2:12" ht="15" customHeight="1" x14ac:dyDescent="0.2">
      <c r="B104" s="22"/>
      <c r="C104" s="9" t="s">
        <v>202</v>
      </c>
      <c r="D104" s="8" t="s">
        <v>61</v>
      </c>
      <c r="E104" s="8"/>
      <c r="F104" s="8"/>
      <c r="G104" s="8"/>
      <c r="H104" s="22"/>
      <c r="I104" s="22"/>
      <c r="J104" s="23">
        <v>1541</v>
      </c>
      <c r="K104" s="41">
        <v>1450</v>
      </c>
      <c r="L104" s="28">
        <v>6.3E-2</v>
      </c>
    </row>
    <row r="105" spans="2:12" ht="15" customHeight="1" x14ac:dyDescent="0.2">
      <c r="B105" s="22"/>
      <c r="C105" s="9"/>
      <c r="D105" s="22"/>
      <c r="E105" s="22"/>
      <c r="F105" s="22"/>
      <c r="G105" s="22"/>
      <c r="H105" s="22"/>
      <c r="I105" s="22"/>
      <c r="J105" s="23"/>
      <c r="K105" s="11"/>
      <c r="L105" s="26"/>
    </row>
    <row r="106" spans="2:12" ht="15" customHeight="1" x14ac:dyDescent="0.2">
      <c r="B106" s="22"/>
      <c r="C106" s="12" t="s">
        <v>203</v>
      </c>
      <c r="D106" s="8" t="s">
        <v>195</v>
      </c>
      <c r="E106" s="8"/>
      <c r="F106" s="8"/>
      <c r="G106" s="8"/>
      <c r="H106" s="8"/>
      <c r="I106" s="8"/>
      <c r="J106" s="122">
        <v>319</v>
      </c>
      <c r="K106" s="41">
        <v>300</v>
      </c>
      <c r="L106" s="28">
        <v>6.3E-2</v>
      </c>
    </row>
    <row r="107" spans="2:12" ht="15" customHeight="1" x14ac:dyDescent="0.2">
      <c r="B107" s="22"/>
      <c r="C107" s="12"/>
      <c r="D107" s="22"/>
      <c r="E107" s="22"/>
      <c r="F107" s="22"/>
      <c r="G107" s="22"/>
      <c r="H107" s="22"/>
      <c r="I107" s="22"/>
      <c r="J107" s="109"/>
      <c r="K107" s="11"/>
      <c r="L107" s="26"/>
    </row>
    <row r="108" spans="2:12" ht="15" customHeight="1" x14ac:dyDescent="0.2">
      <c r="B108" s="22"/>
      <c r="C108" s="12"/>
      <c r="D108" s="22"/>
      <c r="E108" s="22"/>
      <c r="F108" s="22"/>
      <c r="G108" s="22"/>
      <c r="H108" s="22"/>
      <c r="I108" s="22"/>
      <c r="J108" s="110"/>
      <c r="K108" s="11"/>
      <c r="L108" s="26"/>
    </row>
    <row r="109" spans="2:12" ht="15" customHeight="1" x14ac:dyDescent="0.2">
      <c r="B109" s="22"/>
      <c r="C109" s="8" t="s">
        <v>3</v>
      </c>
      <c r="D109" s="8"/>
      <c r="E109" s="8"/>
      <c r="F109" s="8"/>
      <c r="G109" s="8"/>
      <c r="H109" s="8"/>
      <c r="I109" s="22"/>
      <c r="J109" s="172" t="s">
        <v>48</v>
      </c>
      <c r="K109" s="172" t="s">
        <v>49</v>
      </c>
      <c r="L109" s="173" t="s">
        <v>50</v>
      </c>
    </row>
    <row r="110" spans="2:12" ht="15" customHeight="1" x14ac:dyDescent="0.2">
      <c r="B110" s="22"/>
      <c r="C110" s="22"/>
      <c r="D110" s="22"/>
      <c r="E110" s="22"/>
      <c r="F110" s="22"/>
      <c r="G110" s="22"/>
      <c r="H110" s="22"/>
      <c r="I110" s="22"/>
      <c r="J110" s="110"/>
      <c r="K110" s="11"/>
      <c r="L110" s="26"/>
    </row>
    <row r="111" spans="2:12" ht="15" customHeight="1" x14ac:dyDescent="0.2">
      <c r="B111" s="22"/>
      <c r="C111" s="9" t="s">
        <v>196</v>
      </c>
      <c r="D111" s="22" t="s">
        <v>74</v>
      </c>
      <c r="E111" s="22"/>
      <c r="F111" s="22"/>
      <c r="G111" s="22"/>
      <c r="H111" s="22"/>
      <c r="I111" s="22"/>
      <c r="J111" s="23"/>
      <c r="K111" s="30"/>
      <c r="L111" s="31"/>
    </row>
    <row r="112" spans="2:12" ht="15" customHeight="1" x14ac:dyDescent="0.2">
      <c r="B112" s="22"/>
      <c r="C112" s="9"/>
      <c r="D112" s="22"/>
      <c r="E112" s="22" t="s">
        <v>75</v>
      </c>
      <c r="F112" s="22"/>
      <c r="G112" s="22"/>
      <c r="H112" s="22"/>
      <c r="I112" s="22"/>
      <c r="J112" s="23">
        <v>1.1200000000000001</v>
      </c>
      <c r="K112" s="41">
        <v>1.05</v>
      </c>
      <c r="L112" s="28">
        <v>6.3E-2</v>
      </c>
    </row>
    <row r="113" spans="2:12" ht="15" customHeight="1" x14ac:dyDescent="0.2">
      <c r="B113" s="22"/>
      <c r="C113" s="22"/>
      <c r="D113" s="22"/>
      <c r="E113" s="22" t="s">
        <v>76</v>
      </c>
      <c r="F113" s="22"/>
      <c r="G113" s="22"/>
      <c r="H113" s="22"/>
      <c r="I113" s="22"/>
      <c r="J113" s="23">
        <v>1.67</v>
      </c>
      <c r="K113" s="41">
        <v>1.57</v>
      </c>
      <c r="L113" s="28">
        <v>6.3E-2</v>
      </c>
    </row>
    <row r="114" spans="2:12" ht="15" customHeight="1" x14ac:dyDescent="0.2">
      <c r="B114" s="22"/>
      <c r="C114" s="22"/>
      <c r="D114" s="22"/>
      <c r="E114" s="22" t="s">
        <v>77</v>
      </c>
      <c r="F114" s="22"/>
      <c r="G114" s="22"/>
      <c r="H114" s="22"/>
      <c r="I114" s="22"/>
      <c r="J114" s="23">
        <v>1.97</v>
      </c>
      <c r="K114" s="41">
        <v>1.85</v>
      </c>
      <c r="L114" s="28">
        <v>6.3E-2</v>
      </c>
    </row>
    <row r="115" spans="2:12" ht="15" customHeight="1" x14ac:dyDescent="0.2">
      <c r="B115" s="22"/>
      <c r="C115" s="22"/>
      <c r="D115" s="22"/>
      <c r="E115" s="22" t="s">
        <v>78</v>
      </c>
      <c r="F115" s="22"/>
      <c r="G115" s="22"/>
      <c r="H115" s="22"/>
      <c r="I115" s="22"/>
      <c r="J115" s="23">
        <v>2.76</v>
      </c>
      <c r="K115" s="41">
        <v>2.6</v>
      </c>
      <c r="L115" s="28">
        <v>6.3E-2</v>
      </c>
    </row>
    <row r="116" spans="2:12" ht="15" customHeight="1" x14ac:dyDescent="0.2">
      <c r="B116" s="22"/>
      <c r="C116" s="22"/>
      <c r="D116" s="22"/>
      <c r="E116" s="22"/>
      <c r="F116" s="22"/>
      <c r="G116" s="22"/>
      <c r="H116" s="22"/>
      <c r="I116" s="22"/>
      <c r="J116" s="23"/>
      <c r="K116" s="11"/>
      <c r="L116" s="26"/>
    </row>
    <row r="117" spans="2:12" ht="15" customHeight="1" x14ac:dyDescent="0.2">
      <c r="B117" s="22"/>
      <c r="C117" s="22" t="s">
        <v>197</v>
      </c>
      <c r="D117" s="22" t="s">
        <v>79</v>
      </c>
      <c r="E117" s="22"/>
      <c r="F117" s="22"/>
      <c r="G117" s="22"/>
      <c r="H117" s="22"/>
      <c r="I117" s="22"/>
      <c r="J117" s="23">
        <v>112</v>
      </c>
      <c r="K117" s="41">
        <v>105</v>
      </c>
      <c r="L117" s="28">
        <v>6.3E-2</v>
      </c>
    </row>
    <row r="118" spans="2:12" ht="15" customHeight="1" x14ac:dyDescent="0.2">
      <c r="B118" s="22"/>
      <c r="C118" s="22"/>
      <c r="D118" s="22"/>
      <c r="E118" s="22"/>
      <c r="F118" s="22"/>
      <c r="G118" s="22"/>
      <c r="H118" s="22"/>
      <c r="I118" s="22"/>
      <c r="J118" s="23"/>
      <c r="K118" s="11"/>
      <c r="L118" s="26"/>
    </row>
    <row r="119" spans="2:12" ht="15" customHeight="1" x14ac:dyDescent="0.2">
      <c r="B119" s="22"/>
      <c r="C119" s="22" t="s">
        <v>198</v>
      </c>
      <c r="D119" s="22" t="s">
        <v>80</v>
      </c>
      <c r="E119" s="22"/>
      <c r="F119" s="22"/>
      <c r="G119" s="22"/>
      <c r="H119" s="22"/>
      <c r="I119" s="22"/>
      <c r="J119" s="23">
        <v>627</v>
      </c>
      <c r="K119" s="41">
        <v>590</v>
      </c>
      <c r="L119" s="28">
        <v>6.3E-2</v>
      </c>
    </row>
    <row r="120" spans="2:12" ht="15" customHeight="1" thickBot="1" x14ac:dyDescent="0.25">
      <c r="B120" s="22"/>
      <c r="C120" s="22"/>
      <c r="D120" s="22"/>
      <c r="E120" s="22"/>
      <c r="F120" s="22"/>
      <c r="G120" s="22"/>
      <c r="H120" s="22"/>
      <c r="I120" s="22"/>
      <c r="J120" s="23"/>
      <c r="K120" s="68"/>
      <c r="L120" s="69"/>
    </row>
    <row r="121" spans="2:12" ht="15" customHeight="1" x14ac:dyDescent="0.2">
      <c r="B121" s="22"/>
      <c r="C121" s="22"/>
      <c r="D121" s="22"/>
      <c r="E121" s="22"/>
      <c r="F121" s="22"/>
      <c r="G121" s="22"/>
      <c r="H121" s="22"/>
      <c r="I121" s="22"/>
      <c r="J121" s="22"/>
      <c r="K121" s="11"/>
      <c r="L121" s="67"/>
    </row>
    <row r="122" spans="2:12" ht="15" customHeight="1" x14ac:dyDescent="0.2">
      <c r="B122" s="22"/>
      <c r="C122" s="8" t="s">
        <v>26</v>
      </c>
      <c r="D122" s="8"/>
      <c r="E122" s="8"/>
      <c r="F122" s="8"/>
      <c r="G122" s="8"/>
      <c r="H122" s="22"/>
      <c r="I122" s="22"/>
      <c r="J122" s="22"/>
      <c r="K122" s="11"/>
      <c r="L122" s="67"/>
    </row>
    <row r="123" spans="2:12" ht="15" customHeight="1" x14ac:dyDescent="0.2">
      <c r="B123" s="22"/>
      <c r="C123" s="22"/>
      <c r="D123" s="22"/>
      <c r="E123" s="22"/>
      <c r="F123" s="22"/>
      <c r="G123" s="22"/>
      <c r="H123" s="22"/>
      <c r="I123" s="22"/>
      <c r="J123" s="22"/>
      <c r="K123" s="11"/>
      <c r="L123" s="67"/>
    </row>
    <row r="124" spans="2:12" ht="15" customHeight="1" x14ac:dyDescent="0.2">
      <c r="B124" s="22"/>
      <c r="C124" s="22" t="s">
        <v>27</v>
      </c>
      <c r="D124" s="22"/>
      <c r="E124" s="22"/>
      <c r="F124" s="22"/>
      <c r="G124" s="22"/>
      <c r="H124" s="22"/>
      <c r="I124" s="22"/>
      <c r="J124" s="22"/>
      <c r="K124" s="11"/>
      <c r="L124" s="67"/>
    </row>
    <row r="125" spans="2:12" ht="15" customHeight="1" x14ac:dyDescent="0.2">
      <c r="B125" s="22"/>
      <c r="C125" s="22"/>
      <c r="D125" s="22"/>
      <c r="E125" s="22"/>
      <c r="F125" s="22"/>
      <c r="G125" s="22"/>
      <c r="H125" s="22"/>
      <c r="I125" s="22"/>
      <c r="J125" s="22"/>
      <c r="K125" s="11"/>
      <c r="L125" s="67"/>
    </row>
    <row r="126" spans="2:12" ht="15" customHeight="1" x14ac:dyDescent="0.2">
      <c r="B126" s="22"/>
      <c r="C126" s="62" t="s">
        <v>261</v>
      </c>
      <c r="D126" s="22"/>
      <c r="E126" s="22"/>
      <c r="F126" s="22"/>
      <c r="G126" s="22"/>
      <c r="H126" s="22"/>
      <c r="I126" s="22"/>
      <c r="J126" s="22"/>
      <c r="K126" s="11"/>
      <c r="L126" s="67"/>
    </row>
    <row r="127" spans="2:12" ht="15" customHeight="1" x14ac:dyDescent="0.2">
      <c r="B127" s="22"/>
      <c r="C127" s="22"/>
      <c r="D127" s="22"/>
      <c r="E127" s="22"/>
      <c r="F127" s="22"/>
      <c r="G127" s="22"/>
      <c r="H127" s="22"/>
      <c r="I127" s="22"/>
      <c r="J127" s="22"/>
      <c r="K127" s="11"/>
      <c r="L127" s="67"/>
    </row>
    <row r="128" spans="2:12" ht="15" customHeight="1" x14ac:dyDescent="0.2">
      <c r="B128" s="22"/>
      <c r="C128" s="22" t="s">
        <v>28</v>
      </c>
      <c r="D128" s="22"/>
      <c r="E128" s="22"/>
      <c r="F128" s="22"/>
      <c r="G128" s="22"/>
      <c r="H128" s="22"/>
      <c r="I128" s="22"/>
      <c r="J128" s="22"/>
      <c r="K128" s="11"/>
      <c r="L128" s="67"/>
    </row>
    <row r="129" spans="2:12" ht="15" customHeight="1" x14ac:dyDescent="0.2">
      <c r="B129" s="22"/>
      <c r="C129" s="22"/>
      <c r="D129" s="22"/>
      <c r="E129" s="22"/>
      <c r="F129" s="22"/>
      <c r="G129" s="22"/>
      <c r="H129" s="22"/>
      <c r="I129" s="22"/>
      <c r="J129" s="22"/>
      <c r="K129" s="11"/>
      <c r="L129" s="67"/>
    </row>
    <row r="130" spans="2:12" ht="15" customHeight="1" x14ac:dyDescent="0.2">
      <c r="B130" s="22"/>
      <c r="C130" s="22" t="s">
        <v>29</v>
      </c>
      <c r="D130" s="22"/>
      <c r="E130" s="22"/>
      <c r="F130" s="22"/>
      <c r="G130" s="22"/>
      <c r="H130" s="22"/>
      <c r="I130" s="22"/>
      <c r="J130" s="22"/>
      <c r="K130" s="11"/>
      <c r="L130" s="67"/>
    </row>
    <row r="131" spans="2:12" ht="15" customHeight="1" x14ac:dyDescent="0.2">
      <c r="B131" s="22"/>
      <c r="C131" s="22" t="s">
        <v>30</v>
      </c>
      <c r="D131" s="22"/>
      <c r="E131" s="22"/>
      <c r="F131" s="22"/>
      <c r="G131" s="22"/>
      <c r="H131" s="22"/>
      <c r="I131" s="22"/>
      <c r="J131" s="22"/>
      <c r="K131" s="11"/>
      <c r="L131" s="67"/>
    </row>
    <row r="132" spans="2:12" ht="15" customHeight="1" x14ac:dyDescent="0.2">
      <c r="B132" s="22"/>
      <c r="C132" s="22" t="s">
        <v>31</v>
      </c>
      <c r="D132" s="22"/>
      <c r="E132" s="22"/>
      <c r="F132" s="22"/>
      <c r="G132" s="22"/>
      <c r="H132" s="22"/>
      <c r="I132" s="22"/>
      <c r="J132" s="22"/>
      <c r="K132" s="11"/>
      <c r="L132" s="67"/>
    </row>
    <row r="133" spans="2:12" ht="15" customHeight="1" x14ac:dyDescent="0.2">
      <c r="B133" s="22"/>
      <c r="C133" s="22"/>
      <c r="D133" s="22"/>
      <c r="E133" s="22"/>
      <c r="F133" s="22"/>
      <c r="G133" s="22"/>
      <c r="H133" s="22"/>
      <c r="I133" s="22"/>
      <c r="J133" s="22"/>
      <c r="K133" s="11"/>
      <c r="L133" s="67"/>
    </row>
    <row r="134" spans="2:12" ht="15" customHeight="1" x14ac:dyDescent="0.2">
      <c r="B134" s="22"/>
      <c r="C134" s="22" t="s">
        <v>32</v>
      </c>
      <c r="D134" s="22"/>
      <c r="E134" s="22"/>
      <c r="F134" s="22"/>
      <c r="G134" s="22"/>
      <c r="H134" s="22"/>
      <c r="I134" s="22"/>
      <c r="J134" s="22"/>
      <c r="K134" s="11"/>
      <c r="L134" s="67"/>
    </row>
    <row r="135" spans="2:12" ht="15" customHeight="1" x14ac:dyDescent="0.2">
      <c r="B135" s="22"/>
      <c r="C135" s="22"/>
      <c r="D135" s="22"/>
      <c r="E135" s="22"/>
      <c r="F135" s="22"/>
      <c r="G135" s="22"/>
      <c r="H135" s="22"/>
      <c r="I135" s="22"/>
      <c r="J135" s="22"/>
      <c r="K135" s="11"/>
      <c r="L135" s="67"/>
    </row>
    <row r="136" spans="2:12" ht="15" customHeight="1" x14ac:dyDescent="0.2">
      <c r="B136" s="22"/>
      <c r="C136" s="22" t="s">
        <v>33</v>
      </c>
      <c r="D136" s="22"/>
      <c r="E136" s="22"/>
      <c r="F136" s="22"/>
      <c r="G136" s="22"/>
      <c r="H136" s="22"/>
      <c r="I136" s="22"/>
      <c r="J136" s="22"/>
      <c r="K136" s="11"/>
      <c r="L136" s="67"/>
    </row>
    <row r="137" spans="2:12" ht="15" customHeight="1" x14ac:dyDescent="0.2">
      <c r="B137" s="22"/>
      <c r="C137" s="22"/>
      <c r="D137" s="22"/>
      <c r="E137" s="22"/>
      <c r="F137" s="22"/>
      <c r="G137" s="22"/>
      <c r="H137" s="22"/>
      <c r="I137" s="22"/>
      <c r="J137" s="22"/>
      <c r="K137" s="11"/>
      <c r="L137" s="67"/>
    </row>
    <row r="138" spans="2:12" ht="15" customHeight="1" x14ac:dyDescent="0.2">
      <c r="B138" s="22"/>
      <c r="C138" s="22" t="s">
        <v>34</v>
      </c>
      <c r="D138" s="22"/>
      <c r="E138" s="22"/>
      <c r="F138" s="22"/>
      <c r="G138" s="22"/>
      <c r="H138" s="22"/>
      <c r="I138" s="22"/>
      <c r="J138" s="22"/>
      <c r="K138" s="11"/>
      <c r="L138" s="67"/>
    </row>
    <row r="139" spans="2:12" ht="15" customHeight="1" x14ac:dyDescent="0.2">
      <c r="B139" s="22"/>
      <c r="C139" s="22"/>
      <c r="D139" s="22"/>
      <c r="E139" s="22"/>
      <c r="F139" s="22"/>
      <c r="G139" s="22"/>
      <c r="H139" s="22"/>
      <c r="I139" s="22"/>
      <c r="J139" s="22"/>
      <c r="K139" s="11"/>
      <c r="L139" s="67"/>
    </row>
    <row r="140" spans="2:12" ht="15" customHeight="1" x14ac:dyDescent="0.2">
      <c r="B140" s="22"/>
      <c r="C140" s="22" t="s">
        <v>35</v>
      </c>
      <c r="D140" s="22"/>
      <c r="E140" s="22"/>
      <c r="F140" s="22"/>
      <c r="G140" s="22"/>
      <c r="H140" s="22"/>
      <c r="I140" s="22"/>
      <c r="J140" s="22"/>
      <c r="K140" s="11"/>
      <c r="L140" s="67"/>
    </row>
    <row r="141" spans="2:12" ht="15" customHeight="1" x14ac:dyDescent="0.2">
      <c r="B141" s="22"/>
      <c r="C141" s="22"/>
      <c r="D141" s="22"/>
      <c r="E141" s="22"/>
      <c r="F141" s="22"/>
      <c r="G141" s="22"/>
      <c r="H141" s="22"/>
      <c r="I141" s="22"/>
      <c r="J141" s="22"/>
      <c r="K141" s="11"/>
      <c r="L141" s="67"/>
    </row>
    <row r="142" spans="2:12" ht="15" customHeight="1" x14ac:dyDescent="0.2">
      <c r="B142" s="22"/>
      <c r="C142" s="22" t="s">
        <v>36</v>
      </c>
      <c r="D142" s="22"/>
      <c r="E142" s="22"/>
      <c r="F142" s="22"/>
      <c r="G142" s="22"/>
      <c r="H142" s="22"/>
      <c r="I142" s="22"/>
      <c r="J142" s="22"/>
      <c r="K142" s="11"/>
      <c r="L142" s="67"/>
    </row>
    <row r="143" spans="2:12" ht="15" customHeight="1" x14ac:dyDescent="0.2">
      <c r="B143" s="22"/>
      <c r="C143" s="22"/>
      <c r="D143" s="22"/>
      <c r="E143" s="22"/>
      <c r="F143" s="22"/>
      <c r="G143" s="22"/>
      <c r="H143" s="22"/>
      <c r="I143" s="22"/>
      <c r="J143" s="22"/>
      <c r="K143" s="11"/>
      <c r="L143" s="67"/>
    </row>
    <row r="144" spans="2:12" ht="15" customHeight="1" x14ac:dyDescent="0.2">
      <c r="B144" s="22"/>
      <c r="C144" s="62" t="s">
        <v>262</v>
      </c>
      <c r="D144" s="22"/>
      <c r="E144" s="22"/>
      <c r="F144" s="22"/>
      <c r="G144" s="22"/>
      <c r="H144" s="22"/>
      <c r="I144" s="22"/>
      <c r="J144" s="22"/>
      <c r="K144" s="11"/>
      <c r="L144" s="67"/>
    </row>
    <row r="145" spans="2:12" ht="15" customHeight="1" x14ac:dyDescent="0.2">
      <c r="B145" s="22"/>
      <c r="C145" s="62"/>
      <c r="D145" s="22"/>
      <c r="E145" s="22"/>
      <c r="F145" s="22"/>
      <c r="G145" s="22"/>
      <c r="H145" s="22"/>
      <c r="I145" s="22"/>
      <c r="J145" s="22"/>
      <c r="K145" s="11"/>
      <c r="L145" s="67"/>
    </row>
    <row r="146" spans="2:12" ht="15" customHeight="1" x14ac:dyDescent="0.2">
      <c r="B146" s="22"/>
      <c r="C146" s="8" t="s">
        <v>280</v>
      </c>
      <c r="D146" s="8"/>
      <c r="E146" s="8"/>
      <c r="F146" s="8"/>
      <c r="G146" s="22"/>
      <c r="H146" s="22"/>
      <c r="I146" s="22"/>
      <c r="J146" s="22"/>
      <c r="K146" s="11"/>
      <c r="L146" s="67"/>
    </row>
    <row r="147" spans="2:12" ht="15" customHeight="1" x14ac:dyDescent="0.2">
      <c r="B147" s="22"/>
      <c r="C147" s="8" t="s">
        <v>281</v>
      </c>
      <c r="D147" s="8"/>
      <c r="E147" s="8"/>
      <c r="F147" s="22"/>
      <c r="G147" s="22"/>
      <c r="H147" s="22"/>
      <c r="I147" s="81"/>
      <c r="J147" s="81"/>
      <c r="K147" s="11"/>
      <c r="L147" s="67"/>
    </row>
    <row r="148" spans="2:12" ht="15" customHeight="1" x14ac:dyDescent="0.2">
      <c r="B148" s="22"/>
      <c r="C148" s="10" t="s">
        <v>282</v>
      </c>
      <c r="D148" s="22"/>
      <c r="E148" s="22"/>
      <c r="F148" s="22"/>
      <c r="G148" s="22"/>
      <c r="H148" s="22"/>
      <c r="I148" s="22"/>
      <c r="J148" s="22"/>
      <c r="K148" s="11"/>
      <c r="L148" s="67"/>
    </row>
    <row r="149" spans="2:12" ht="15" customHeight="1" x14ac:dyDescent="0.2">
      <c r="B149" s="22"/>
      <c r="C149" s="10" t="s">
        <v>283</v>
      </c>
      <c r="D149" s="22"/>
      <c r="E149" s="22"/>
      <c r="F149" s="22"/>
      <c r="G149" s="22"/>
      <c r="H149" s="22">
        <v>150</v>
      </c>
      <c r="I149" s="22"/>
      <c r="J149" s="22"/>
      <c r="K149" s="11"/>
      <c r="L149" s="67"/>
    </row>
    <row r="150" spans="2:12" ht="15" customHeight="1" x14ac:dyDescent="0.2">
      <c r="B150" s="22"/>
      <c r="C150" s="10" t="s">
        <v>288</v>
      </c>
      <c r="D150" s="22"/>
      <c r="E150" s="22"/>
      <c r="F150" s="22"/>
      <c r="G150" s="22"/>
      <c r="H150" s="22">
        <v>250</v>
      </c>
      <c r="I150" s="22"/>
      <c r="J150" s="22"/>
      <c r="K150" s="11"/>
      <c r="L150" s="67"/>
    </row>
    <row r="151" spans="2:12" ht="15" customHeight="1" x14ac:dyDescent="0.2">
      <c r="B151" s="22"/>
      <c r="C151" s="10" t="s">
        <v>287</v>
      </c>
      <c r="D151" s="22"/>
      <c r="E151" s="22"/>
      <c r="F151" s="22"/>
      <c r="G151" s="22"/>
      <c r="H151" s="22">
        <v>300</v>
      </c>
      <c r="I151" s="22"/>
      <c r="J151" s="22"/>
      <c r="K151" s="11"/>
      <c r="L151" s="67"/>
    </row>
    <row r="152" spans="2:12" ht="15" customHeight="1" x14ac:dyDescent="0.2">
      <c r="B152" s="22"/>
      <c r="C152" s="10" t="s">
        <v>284</v>
      </c>
      <c r="D152" s="22"/>
      <c r="E152" s="22"/>
      <c r="F152" s="22"/>
      <c r="G152" s="22"/>
      <c r="H152" s="22">
        <v>400</v>
      </c>
      <c r="I152" s="22"/>
      <c r="J152" s="22"/>
      <c r="K152" s="11"/>
      <c r="L152" s="67"/>
    </row>
    <row r="153" spans="2:12" ht="15" customHeight="1" x14ac:dyDescent="0.2">
      <c r="B153" s="22"/>
      <c r="C153" s="10" t="s">
        <v>285</v>
      </c>
      <c r="D153" s="22"/>
      <c r="E153" s="22"/>
      <c r="F153" s="22"/>
      <c r="G153" s="22"/>
      <c r="H153" s="22">
        <v>500</v>
      </c>
      <c r="I153" s="22"/>
      <c r="J153" s="22"/>
      <c r="K153" s="11"/>
      <c r="L153" s="67"/>
    </row>
    <row r="154" spans="2:12" ht="15" customHeight="1" x14ac:dyDescent="0.2">
      <c r="B154" s="22"/>
      <c r="C154" s="10" t="s">
        <v>286</v>
      </c>
      <c r="D154" s="22"/>
      <c r="E154" s="22"/>
      <c r="F154" s="81"/>
      <c r="G154"/>
      <c r="H154" s="131">
        <v>600</v>
      </c>
      <c r="I154" s="22"/>
      <c r="J154" s="22"/>
      <c r="K154" s="11"/>
      <c r="L154" s="67"/>
    </row>
    <row r="155" spans="2:12" ht="15" customHeight="1" x14ac:dyDescent="0.2">
      <c r="B155" s="22"/>
      <c r="C155" s="22"/>
      <c r="D155" s="22"/>
      <c r="E155" s="22"/>
      <c r="F155" s="22"/>
      <c r="G155" s="22"/>
      <c r="H155" s="22"/>
      <c r="I155" s="22"/>
      <c r="J155" s="22"/>
      <c r="K155" s="11"/>
      <c r="L155" s="67"/>
    </row>
    <row r="156" spans="2:12" ht="15" customHeight="1" x14ac:dyDescent="0.2">
      <c r="C156" s="132" t="s">
        <v>289</v>
      </c>
      <c r="D156" s="132"/>
      <c r="E156" s="132"/>
      <c r="F156" s="132"/>
    </row>
    <row r="157" spans="2:12" x14ac:dyDescent="0.2">
      <c r="C157" s="3" t="s">
        <v>290</v>
      </c>
      <c r="F157" s="81"/>
      <c r="H157" s="3">
        <v>100</v>
      </c>
    </row>
    <row r="159" spans="2:12" x14ac:dyDescent="0.2">
      <c r="C159" s="132" t="s">
        <v>291</v>
      </c>
      <c r="D159" s="132"/>
      <c r="E159" s="132"/>
      <c r="F159" s="132"/>
      <c r="G159" s="132"/>
      <c r="H159" s="132"/>
      <c r="I159" s="132"/>
      <c r="J159" s="132"/>
    </row>
    <row r="161" spans="3:8" x14ac:dyDescent="0.2">
      <c r="C161" s="3" t="s">
        <v>292</v>
      </c>
      <c r="H161" s="3">
        <v>1000</v>
      </c>
    </row>
    <row r="162" spans="3:8" x14ac:dyDescent="0.2">
      <c r="C162" s="3" t="s">
        <v>293</v>
      </c>
      <c r="H162" s="3">
        <v>500</v>
      </c>
    </row>
    <row r="164" spans="3:8" ht="15.75" x14ac:dyDescent="0.25">
      <c r="C164" s="166" t="s">
        <v>304</v>
      </c>
      <c r="D164" s="166"/>
    </row>
    <row r="165" spans="3:8" x14ac:dyDescent="0.2">
      <c r="C165" s="3" t="s">
        <v>305</v>
      </c>
      <c r="H165" s="3">
        <v>100</v>
      </c>
    </row>
    <row r="167" spans="3:8" x14ac:dyDescent="0.2">
      <c r="F167" s="81" t="s">
        <v>294</v>
      </c>
    </row>
  </sheetData>
  <phoneticPr fontId="7" type="noConversion"/>
  <pageMargins left="0.39370078740157483" right="0.19685039370078741" top="0.39370078740157483" bottom="0.6692913385826772" header="0.51181102362204722" footer="0.51181102362204722"/>
  <pageSetup paperSize="9" scale="69" orientation="landscape" horizontalDpi="300" verticalDpi="300" r:id="rId1"/>
  <headerFooter alignWithMargins="0">
    <oddFooter>Page &amp;P</oddFooter>
  </headerFooter>
  <rowBreaks count="3" manualBreakCount="3">
    <brk id="50" min="1" max="11" man="1"/>
    <brk id="88" min="1" max="11" man="1"/>
    <brk id="12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</vt:lpstr>
      <vt:lpstr>Rates and Taxes</vt:lpstr>
      <vt:lpstr>Sanitation</vt:lpstr>
      <vt:lpstr>Refuse</vt:lpstr>
      <vt:lpstr>Water charges</vt:lpstr>
      <vt:lpstr>Electricity</vt:lpstr>
      <vt:lpstr>Others</vt:lpstr>
      <vt:lpstr>Others!Print_Area</vt:lpstr>
      <vt:lpstr>'Water charges'!Print_Area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Mankabidi, Masiye (GLM)</dc:creator>
  <cp:lastModifiedBy>Mamatlepa, Lesley (GLM)</cp:lastModifiedBy>
  <cp:lastPrinted>2015-03-24T09:14:20Z</cp:lastPrinted>
  <dcterms:created xsi:type="dcterms:W3CDTF">1998-03-03T14:48:22Z</dcterms:created>
  <dcterms:modified xsi:type="dcterms:W3CDTF">2015-03-25T14:04:55Z</dcterms:modified>
</cp:coreProperties>
</file>